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showInkAnnotation="0"/>
  <bookViews>
    <workbookView xWindow="0" yWindow="0" windowWidth="15150" windowHeight="4650" firstSheet="13" activeTab="19"/>
  </bookViews>
  <sheets>
    <sheet name="部门预算收支总体情况表" sheetId="1" r:id="rId1"/>
    <sheet name="部门收入总体情况表" sheetId="7" r:id="rId2"/>
    <sheet name="部门支出总体情况表" sheetId="8" r:id="rId3"/>
    <sheet name="部门支出总表（分类）" sheetId="15" r:id="rId4"/>
    <sheet name="支出预算明细表—工资福利支出" sheetId="17" r:id="rId5"/>
    <sheet name="支出预算明细表—一般商品和服务支出" sheetId="18" r:id="rId6"/>
    <sheet name="支出预算明细表—对个人和家庭的补助" sheetId="19" r:id="rId7"/>
    <sheet name="财政拨款收支总表 " sheetId="2" r:id="rId8"/>
    <sheet name="一般公共预算支出情况表" sheetId="3" r:id="rId9"/>
    <sheet name="一般公共预算基本支出情况表" sheetId="22" r:id="rId10"/>
    <sheet name="一般公共预算支出明细表—工资福利支出" sheetId="25" r:id="rId11"/>
    <sheet name="一般公共预算支出明细表—一般商品和服务支出" sheetId="24" r:id="rId12"/>
    <sheet name="一般公共预算支出明细表—对个人和家庭的补助" sheetId="23" r:id="rId13"/>
    <sheet name="政府性基金" sheetId="6" r:id="rId14"/>
    <sheet name="财政专户管理的非税拨款" sheetId="29" r:id="rId15"/>
    <sheet name="经费拨款" sheetId="30" r:id="rId16"/>
    <sheet name="专项资金预算汇总表" sheetId="32" r:id="rId17"/>
    <sheet name="三公经费预算表" sheetId="5" r:id="rId18"/>
    <sheet name="项目支出绩效目标表" sheetId="20" r:id="rId19"/>
    <sheet name="整体绩效目标表" sheetId="21" r:id="rId20"/>
  </sheets>
  <definedNames>
    <definedName name="_xlnm.Print_Area" localSheetId="0">部门预算收支总体情况表!$A$1:$F$30</definedName>
    <definedName name="_xlnm.Print_Area" localSheetId="7">'财政拨款收支总表 '!$A$1:$D$30</definedName>
    <definedName name="_xlnm.Print_Area" localSheetId="17">三公经费预算表!$A$1:$G$9</definedName>
    <definedName name="_xlnm.Print_Area" localSheetId="18">项目支出绩效目标表!$A$1:$M$11</definedName>
    <definedName name="_xlnm.Print_Area" localSheetId="19">整体绩效目标表!$A$1:$M$8</definedName>
    <definedName name="_xlnm.Print_Area">#N/A</definedName>
    <definedName name="_xlnm.Print_Titles" localSheetId="1">部门收入总体情况表!$1:$5</definedName>
    <definedName name="_xlnm.Print_Titles" localSheetId="0">部门预算收支总体情况表!$1:$5</definedName>
    <definedName name="_xlnm.Print_Titles" localSheetId="3">'部门支出总表（分类）'!$1:$5</definedName>
    <definedName name="_xlnm.Print_Titles" localSheetId="2">部门支出总体情况表!$1:$6</definedName>
    <definedName name="_xlnm.Print_Titles" localSheetId="7">'财政拨款收支总表 '!$1:$5</definedName>
    <definedName name="_xlnm.Print_Titles" localSheetId="14">财政专户管理的非税拨款!$1:$5</definedName>
    <definedName name="_xlnm.Print_Titles" localSheetId="15">经费拨款!$1:$5</definedName>
    <definedName name="_xlnm.Print_Titles" localSheetId="17">三公经费预算表!$1:$6</definedName>
    <definedName name="_xlnm.Print_Titles" localSheetId="18">项目支出绩效目标表!$1:$4</definedName>
    <definedName name="_xlnm.Print_Titles" localSheetId="9">一般公共预算基本支出情况表!$1:$5</definedName>
    <definedName name="_xlnm.Print_Titles" localSheetId="12">一般公共预算支出明细表—对个人和家庭的补助!$1:$5</definedName>
    <definedName name="_xlnm.Print_Titles" localSheetId="10">一般公共预算支出明细表—工资福利支出!$1:$5</definedName>
    <definedName name="_xlnm.Print_Titles" localSheetId="11">一般公共预算支出明细表—一般商品和服务支出!$1:$5</definedName>
    <definedName name="_xlnm.Print_Titles" localSheetId="8">一般公共预算支出情况表!$1:$5</definedName>
    <definedName name="_xlnm.Print_Titles" localSheetId="19">整体绩效目标表!$1:$5</definedName>
    <definedName name="_xlnm.Print_Titles" localSheetId="13">政府性基金!$1:$6</definedName>
    <definedName name="_xlnm.Print_Titles" localSheetId="6">支出预算明细表—对个人和家庭的补助!$1:$5</definedName>
    <definedName name="_xlnm.Print_Titles" localSheetId="4">支出预算明细表—工资福利支出!$1:$5</definedName>
    <definedName name="_xlnm.Print_Titles" localSheetId="5">支出预算明细表—一般商品和服务支出!$1:$5</definedName>
    <definedName name="_xlnm.Print_Titles" localSheetId="16">专项资金预算汇总表!$1:$6</definedName>
    <definedName name="_xlnm.Print_Titles">#N/A</definedName>
  </definedNames>
  <calcPr calcId="125725"/>
</workbook>
</file>

<file path=xl/calcChain.xml><?xml version="1.0" encoding="utf-8"?>
<calcChain xmlns="http://schemas.openxmlformats.org/spreadsheetml/2006/main">
  <c r="B8" i="5"/>
  <c r="B9"/>
  <c r="B7"/>
  <c r="G7" i="32"/>
  <c r="H7"/>
  <c r="F7"/>
  <c r="F6" i="30"/>
  <c r="G6"/>
  <c r="H6"/>
  <c r="I6"/>
  <c r="J6"/>
  <c r="I18"/>
  <c r="H18"/>
  <c r="I19"/>
  <c r="H19"/>
  <c r="E6"/>
  <c r="AH6" i="24"/>
  <c r="F6"/>
  <c r="G6"/>
  <c r="H6"/>
  <c r="I6"/>
  <c r="J6"/>
  <c r="K6"/>
  <c r="L6"/>
  <c r="M6"/>
  <c r="N6"/>
  <c r="O6"/>
  <c r="P6"/>
  <c r="Q6"/>
  <c r="R6"/>
  <c r="S6"/>
  <c r="T6"/>
  <c r="U6"/>
  <c r="V6"/>
  <c r="W6"/>
  <c r="X6"/>
  <c r="Y6"/>
  <c r="Z6"/>
  <c r="AA6"/>
  <c r="AB6"/>
  <c r="AC6"/>
  <c r="AD6"/>
  <c r="AE6"/>
  <c r="AF6"/>
  <c r="AG6"/>
  <c r="E6"/>
  <c r="F6" i="25"/>
  <c r="G6"/>
  <c r="H6"/>
  <c r="I6"/>
  <c r="J6"/>
  <c r="K6"/>
  <c r="L6"/>
  <c r="M6"/>
  <c r="N6"/>
  <c r="O6"/>
  <c r="P6"/>
  <c r="Q6"/>
  <c r="R6"/>
  <c r="E6"/>
  <c r="H6" i="22"/>
  <c r="F6"/>
  <c r="G6"/>
  <c r="E6"/>
  <c r="F6" i="3"/>
  <c r="G6"/>
  <c r="E6"/>
  <c r="F6" i="17"/>
  <c r="G6"/>
  <c r="H6"/>
  <c r="I6"/>
  <c r="J6"/>
  <c r="K6"/>
  <c r="L6"/>
  <c r="M6"/>
  <c r="N6"/>
  <c r="O6"/>
  <c r="P6"/>
  <c r="E6"/>
  <c r="F6" i="15"/>
  <c r="G6"/>
  <c r="H6"/>
  <c r="I6"/>
  <c r="J6"/>
  <c r="E6"/>
  <c r="F7" i="8"/>
  <c r="E7"/>
  <c r="E8" i="23"/>
  <c r="E7"/>
  <c r="E6"/>
  <c r="AH10" i="24"/>
  <c r="E10"/>
  <c r="E11" i="18"/>
  <c r="E6" i="19"/>
  <c r="E7"/>
  <c r="E8"/>
  <c r="D7" i="7"/>
  <c r="C7"/>
  <c r="F6" i="1"/>
  <c r="B6"/>
  <c r="F28"/>
  <c r="F30" s="1"/>
  <c r="B30" i="2"/>
  <c r="B28"/>
  <c r="D28"/>
  <c r="D30" s="1"/>
  <c r="B28" i="1"/>
  <c r="B30" s="1"/>
  <c r="D28"/>
  <c r="D30" s="1"/>
</calcChain>
</file>

<file path=xl/sharedStrings.xml><?xml version="1.0" encoding="utf-8"?>
<sst xmlns="http://schemas.openxmlformats.org/spreadsheetml/2006/main" count="891" uniqueCount="322">
  <si>
    <t>单位：万元</t>
  </si>
  <si>
    <t>收      入</t>
  </si>
  <si>
    <t>支       出</t>
  </si>
  <si>
    <t>项  目</t>
  </si>
  <si>
    <t>本年预算</t>
  </si>
  <si>
    <t>一、一般公共服务</t>
  </si>
  <si>
    <t>二、国防支出</t>
  </si>
  <si>
    <t>三、公共安全支出</t>
  </si>
  <si>
    <t>二、政府性基金拨款</t>
  </si>
  <si>
    <t>四、教育支出</t>
  </si>
  <si>
    <t>三、纳入专户管理的非税收入拨款</t>
  </si>
  <si>
    <t>五、科学技术支出</t>
  </si>
  <si>
    <t>六、文化体育与传媒支出</t>
  </si>
  <si>
    <t>七、社会保障和就业支出</t>
  </si>
  <si>
    <t>八、医疗卫生支出</t>
  </si>
  <si>
    <t>九、节能环保支出</t>
  </si>
  <si>
    <t>十、城乡社区支出</t>
  </si>
  <si>
    <t>十一、农林水支出</t>
  </si>
  <si>
    <t>十二、交通运输支出</t>
  </si>
  <si>
    <t>十三、资源勘探电力信息等支出</t>
  </si>
  <si>
    <t>十四、商业服务业等支出</t>
  </si>
  <si>
    <t>十五、金融支出</t>
  </si>
  <si>
    <t>十六、援助其他地区支出</t>
  </si>
  <si>
    <t>十七、国土资源气象等支出</t>
  </si>
  <si>
    <t>十八、住房保障支出</t>
  </si>
  <si>
    <t>十九、粮油物资储备支出</t>
  </si>
  <si>
    <t>二十、预备费</t>
  </si>
  <si>
    <t>二十一、债务付息支出</t>
  </si>
  <si>
    <t>二十二、其他支出</t>
  </si>
  <si>
    <t>本年收入合计</t>
  </si>
  <si>
    <t>本年支出合计</t>
  </si>
  <si>
    <t>用事业基金弥补收支差额</t>
  </si>
  <si>
    <t>收入总计</t>
  </si>
  <si>
    <t>支出总计</t>
  </si>
  <si>
    <t>收                  入</t>
  </si>
  <si>
    <t>支                  出</t>
  </si>
  <si>
    <t>项         目</t>
  </si>
  <si>
    <t>项       目</t>
  </si>
  <si>
    <t>一般公共预算拨款</t>
  </si>
  <si>
    <t xml:space="preserve">     经费拨款</t>
  </si>
  <si>
    <t xml:space="preserve">     纳入公共预算管理的非税收入拨款</t>
  </si>
  <si>
    <t>本 年 收 入 合 计</t>
  </si>
  <si>
    <t>本　年　支　出　合　计</t>
  </si>
  <si>
    <t>收  入  总  计</t>
  </si>
  <si>
    <t>支  出  总  计</t>
  </si>
  <si>
    <t>科目编码</t>
  </si>
  <si>
    <t>科目名称</t>
  </si>
  <si>
    <t>合计</t>
  </si>
  <si>
    <t>基本支出</t>
  </si>
  <si>
    <t>项目支出</t>
  </si>
  <si>
    <t>类</t>
  </si>
  <si>
    <t>款</t>
  </si>
  <si>
    <t>项</t>
  </si>
  <si>
    <t>工资福利支出</t>
  </si>
  <si>
    <t>基本工资</t>
  </si>
  <si>
    <t>津贴补贴</t>
  </si>
  <si>
    <t>奖金</t>
  </si>
  <si>
    <t>伙食补助费</t>
  </si>
  <si>
    <t>绩效工资</t>
  </si>
  <si>
    <t>机关事业单位基本养老保险缴费</t>
  </si>
  <si>
    <t>职业年金缴费</t>
  </si>
  <si>
    <t>其他工资福利支出</t>
  </si>
  <si>
    <t>办公费</t>
  </si>
  <si>
    <t>印刷费</t>
  </si>
  <si>
    <t>咨询费</t>
  </si>
  <si>
    <t>手续费</t>
  </si>
  <si>
    <t>水费</t>
  </si>
  <si>
    <t>电费</t>
  </si>
  <si>
    <t>邮电费</t>
  </si>
  <si>
    <t>取暖费</t>
  </si>
  <si>
    <t>物业管理费</t>
  </si>
  <si>
    <t>差旅费</t>
  </si>
  <si>
    <t>维修（护）费</t>
  </si>
  <si>
    <t>会议费</t>
  </si>
  <si>
    <t>培训费</t>
  </si>
  <si>
    <t>公务接待费</t>
  </si>
  <si>
    <t>专用材料费</t>
  </si>
  <si>
    <t>被装购置费</t>
  </si>
  <si>
    <t>专用燃料费</t>
  </si>
  <si>
    <t>劳务费</t>
  </si>
  <si>
    <t>委托业务费</t>
  </si>
  <si>
    <t>工会经费</t>
  </si>
  <si>
    <t>福利费</t>
  </si>
  <si>
    <t>公务用车运行维护费</t>
  </si>
  <si>
    <t>交通费</t>
  </si>
  <si>
    <t>其他交通费用</t>
  </si>
  <si>
    <t>对个人和家庭的补助</t>
  </si>
  <si>
    <t>离休费</t>
  </si>
  <si>
    <t>退休费</t>
  </si>
  <si>
    <t>退职（役）费</t>
  </si>
  <si>
    <t>抚恤金</t>
  </si>
  <si>
    <t>生活补助</t>
  </si>
  <si>
    <t>救济费</t>
  </si>
  <si>
    <t>助学金</t>
  </si>
  <si>
    <t>奖励金</t>
  </si>
  <si>
    <t>单位名称</t>
  </si>
  <si>
    <t>三公经费预算数（一般公共预算拨款）</t>
  </si>
  <si>
    <t>小计</t>
  </si>
  <si>
    <t>公务用车购置及运行费</t>
  </si>
  <si>
    <t>其中：</t>
  </si>
  <si>
    <t>因公出国（境）费</t>
  </si>
  <si>
    <t>公务用车购置费</t>
  </si>
  <si>
    <t>公务用车运行费</t>
  </si>
  <si>
    <t>功能科目</t>
  </si>
  <si>
    <t>总  计</t>
  </si>
  <si>
    <t>一般商品和服务支出</t>
  </si>
  <si>
    <t>总计</t>
  </si>
  <si>
    <t>单位</t>
  </si>
  <si>
    <t>政府性基金拨款</t>
  </si>
  <si>
    <t>纳入专户管理的非税收入拨款</t>
  </si>
  <si>
    <t>单位代码</t>
  </si>
  <si>
    <t>上缴上级支出</t>
    <phoneticPr fontId="0" type="noConversion"/>
  </si>
  <si>
    <t>功能科目名称</t>
    <phoneticPr fontId="0" type="noConversion"/>
  </si>
  <si>
    <t>单位:万元</t>
  </si>
  <si>
    <t>上缴上级支出</t>
  </si>
  <si>
    <t>功能科目名称</t>
  </si>
  <si>
    <t>职工基本医疗保险缴费</t>
  </si>
  <si>
    <t>公务员医疗补助缴费</t>
  </si>
  <si>
    <t>其他社会保障缴费</t>
  </si>
  <si>
    <t>住房公积金</t>
  </si>
  <si>
    <t>医疗费</t>
  </si>
  <si>
    <t>租赁费</t>
  </si>
  <si>
    <t>个人农业生产补贴</t>
  </si>
  <si>
    <t>单位（专项）名称</t>
  </si>
  <si>
    <t>资金性质</t>
  </si>
  <si>
    <t>资金总额</t>
  </si>
  <si>
    <t>单位相应职责概述</t>
  </si>
  <si>
    <t>专项资金管理办法</t>
  </si>
  <si>
    <t>专项立项依据</t>
  </si>
  <si>
    <t>专项长期绩效目标</t>
  </si>
  <si>
    <t>专项年度绩效目标</t>
  </si>
  <si>
    <t>专项年度实施进度计划</t>
  </si>
  <si>
    <t>产出指标（含数量指标、质量指标）</t>
  </si>
  <si>
    <t>效益指标（含经济效益、社会效益、环境效益）</t>
  </si>
  <si>
    <t>年度预算申请资金总额</t>
  </si>
  <si>
    <t>部门职责概述</t>
  </si>
  <si>
    <t>整体绩效目标</t>
  </si>
  <si>
    <t>部门整体支出年度产出指标</t>
  </si>
  <si>
    <t>部门整体支出年度产出效益</t>
  </si>
  <si>
    <t>重点工作完成率</t>
  </si>
  <si>
    <t>预算完成率</t>
  </si>
  <si>
    <t>政府采购执行率</t>
  </si>
  <si>
    <t>三公经费控制率</t>
  </si>
  <si>
    <t>部决算信息公开</t>
  </si>
  <si>
    <t>经济效益</t>
  </si>
  <si>
    <t>社会效益</t>
  </si>
  <si>
    <t>社会公众或服务对象满意度</t>
  </si>
  <si>
    <t>附件1：</t>
    <phoneticPr fontId="0" type="noConversion"/>
  </si>
  <si>
    <t>一、基本支出</t>
    <phoneticPr fontId="0" type="noConversion"/>
  </si>
  <si>
    <t>二、项目支出</t>
    <phoneticPr fontId="0" type="noConversion"/>
  </si>
  <si>
    <t xml:space="preserve">      经费拨款</t>
    <phoneticPr fontId="0" type="noConversion"/>
  </si>
  <si>
    <t xml:space="preserve">      纳入公共预算管理的非税收入拨款</t>
    <phoneticPr fontId="0" type="noConversion"/>
  </si>
  <si>
    <t xml:space="preserve">      工资福利支出</t>
    <phoneticPr fontId="0" type="noConversion"/>
  </si>
  <si>
    <t xml:space="preserve">      商品和服务支出</t>
    <phoneticPr fontId="0" type="noConversion"/>
  </si>
  <si>
    <t xml:space="preserve">      对个人和家庭的补助</t>
    <phoneticPr fontId="0" type="noConversion"/>
  </si>
  <si>
    <t>三、上缴上级支出</t>
    <phoneticPr fontId="0" type="noConversion"/>
  </si>
  <si>
    <t>一、一般公共预算拨款</t>
    <phoneticPr fontId="0" type="noConversion"/>
  </si>
  <si>
    <t>四、下级上缴收入</t>
    <phoneticPr fontId="0" type="noConversion"/>
  </si>
  <si>
    <t>五、用事业基金弥补收支差额</t>
    <phoneticPr fontId="0" type="noConversion"/>
  </si>
  <si>
    <t>附件2：</t>
    <phoneticPr fontId="0" type="noConversion"/>
  </si>
  <si>
    <t>下级上缴收入</t>
    <phoneticPr fontId="0" type="noConversion"/>
  </si>
  <si>
    <t>_____部门2018年支出总表</t>
    <phoneticPr fontId="0" type="noConversion"/>
  </si>
  <si>
    <t>附件3：</t>
    <phoneticPr fontId="0" type="noConversion"/>
  </si>
  <si>
    <t>附件4：</t>
    <phoneticPr fontId="0" type="noConversion"/>
  </si>
  <si>
    <t>_____部门2018年支出总表（分类）</t>
    <phoneticPr fontId="0" type="noConversion"/>
  </si>
  <si>
    <t>功能科目</t>
    <phoneticPr fontId="0" type="noConversion"/>
  </si>
  <si>
    <t>功能科目</t>
    <phoneticPr fontId="0" type="noConversion"/>
  </si>
  <si>
    <t>功能科目名称</t>
    <phoneticPr fontId="0" type="noConversion"/>
  </si>
  <si>
    <t>_____部门2018年收支预算总表</t>
    <phoneticPr fontId="0" type="noConversion"/>
  </si>
  <si>
    <t>_____部门2018年收入总表</t>
    <phoneticPr fontId="0" type="noConversion"/>
  </si>
  <si>
    <t>附件5：</t>
    <phoneticPr fontId="0" type="noConversion"/>
  </si>
  <si>
    <t>税金及附加费用</t>
    <phoneticPr fontId="0" type="noConversion"/>
  </si>
  <si>
    <t>党建经费</t>
    <phoneticPr fontId="0" type="noConversion"/>
  </si>
  <si>
    <t>其他商品和服务支出</t>
    <phoneticPr fontId="0" type="noConversion"/>
  </si>
  <si>
    <t>附件6：</t>
    <phoneticPr fontId="0" type="noConversion"/>
  </si>
  <si>
    <t>_____部门2018年财政拨款收支总表</t>
    <phoneticPr fontId="0" type="noConversion"/>
  </si>
  <si>
    <t>附件8：</t>
    <phoneticPr fontId="0" type="noConversion"/>
  </si>
  <si>
    <t>二十三、结转下年</t>
    <phoneticPr fontId="0" type="noConversion"/>
  </si>
  <si>
    <t>用事业基金弥补收支差额</t>
    <phoneticPr fontId="0" type="noConversion"/>
  </si>
  <si>
    <r>
      <t>______</t>
    </r>
    <r>
      <rPr>
        <b/>
        <sz val="18"/>
        <rFont val="宋体"/>
        <family val="3"/>
        <charset val="134"/>
      </rPr>
      <t>部门</t>
    </r>
    <r>
      <rPr>
        <b/>
        <sz val="18"/>
        <rFont val="Times New Roman"/>
        <family val="1"/>
      </rPr>
      <t>2018</t>
    </r>
    <r>
      <rPr>
        <b/>
        <sz val="18"/>
        <rFont val="宋体"/>
        <family val="3"/>
        <charset val="134"/>
      </rPr>
      <t>年一般公共预算支出情况表</t>
    </r>
    <phoneticPr fontId="0" type="noConversion"/>
  </si>
  <si>
    <t>附件9：</t>
    <phoneticPr fontId="0" type="noConversion"/>
  </si>
  <si>
    <t>_____部门2018年基本支出预算明细表—工资福利支出</t>
    <phoneticPr fontId="0" type="noConversion"/>
  </si>
  <si>
    <t>_____部门2018年基本支出预算明细表—一般商品和服务支出</t>
    <phoneticPr fontId="0" type="noConversion"/>
  </si>
  <si>
    <t>附件10：</t>
    <phoneticPr fontId="0" type="noConversion"/>
  </si>
  <si>
    <r>
      <t>______</t>
    </r>
    <r>
      <rPr>
        <b/>
        <sz val="18"/>
        <rFont val="宋体"/>
        <family val="3"/>
        <charset val="134"/>
      </rPr>
      <t>部门</t>
    </r>
    <r>
      <rPr>
        <b/>
        <sz val="18"/>
        <rFont val="Times New Roman"/>
        <family val="1"/>
      </rPr>
      <t>2018</t>
    </r>
    <r>
      <rPr>
        <b/>
        <sz val="18"/>
        <rFont val="宋体"/>
        <family val="3"/>
        <charset val="134"/>
      </rPr>
      <t>年一般公共预算基本支出情况表</t>
    </r>
    <phoneticPr fontId="0" type="noConversion"/>
  </si>
  <si>
    <t>工资福利支出</t>
    <phoneticPr fontId="0" type="noConversion"/>
  </si>
  <si>
    <t>商品和服务支出</t>
    <phoneticPr fontId="0" type="noConversion"/>
  </si>
  <si>
    <t>对个人和家庭的补助</t>
    <phoneticPr fontId="0" type="noConversion"/>
  </si>
  <si>
    <t>总计</t>
    <phoneticPr fontId="0" type="noConversion"/>
  </si>
  <si>
    <t>_____部门2018年一般公共预算基本支出预算明细表—工资福利支出</t>
    <phoneticPr fontId="0" type="noConversion"/>
  </si>
  <si>
    <t>_____部门2018年一般公共预算基本支出预算明细表—一般商品和服务支出</t>
    <phoneticPr fontId="0" type="noConversion"/>
  </si>
  <si>
    <t>附件11：</t>
    <phoneticPr fontId="0" type="noConversion"/>
  </si>
  <si>
    <t>附件12：</t>
    <phoneticPr fontId="0" type="noConversion"/>
  </si>
  <si>
    <t>科目代码</t>
  </si>
  <si>
    <t>附件16：</t>
    <phoneticPr fontId="0" type="noConversion"/>
  </si>
  <si>
    <t>功能科目</t>
    <phoneticPr fontId="0" type="noConversion"/>
  </si>
  <si>
    <t>功能科目名称</t>
    <phoneticPr fontId="0" type="noConversion"/>
  </si>
  <si>
    <t>_____部门2018年一般公共预算-经费拨款支出情况表</t>
    <phoneticPr fontId="0" type="noConversion"/>
  </si>
  <si>
    <t>附件18：</t>
    <phoneticPr fontId="0" type="noConversion"/>
  </si>
  <si>
    <t>_____部门2018年州本级部门预算部门专项绩效目标申报表</t>
    <phoneticPr fontId="0" type="noConversion"/>
  </si>
  <si>
    <t>_____部门2018年州本级部门预算单位整体绩效目标申报表</t>
    <phoneticPr fontId="0" type="noConversion"/>
  </si>
  <si>
    <t>附件19：</t>
    <phoneticPr fontId="0" type="noConversion"/>
  </si>
  <si>
    <t>实施保障措施</t>
    <phoneticPr fontId="0" type="noConversion"/>
  </si>
  <si>
    <t>附件20：</t>
    <phoneticPr fontId="0" type="noConversion"/>
  </si>
  <si>
    <r>
      <t>_____</t>
    </r>
    <r>
      <rPr>
        <b/>
        <sz val="16"/>
        <rFont val="宋体"/>
        <family val="3"/>
        <charset val="134"/>
      </rPr>
      <t>部门</t>
    </r>
    <r>
      <rPr>
        <b/>
        <sz val="16"/>
        <rFont val="Times New Roman"/>
        <family val="1"/>
      </rPr>
      <t>2018</t>
    </r>
    <r>
      <rPr>
        <b/>
        <sz val="16"/>
        <rFont val="宋体"/>
        <family val="3"/>
        <charset val="134"/>
      </rPr>
      <t>年一般公共预算</t>
    </r>
    <r>
      <rPr>
        <b/>
        <sz val="16"/>
        <rFont val="Times New Roman"/>
        <family val="1"/>
      </rPr>
      <t>“</t>
    </r>
    <r>
      <rPr>
        <b/>
        <sz val="16"/>
        <rFont val="宋体"/>
        <family val="3"/>
        <charset val="134"/>
      </rPr>
      <t>三公</t>
    </r>
    <r>
      <rPr>
        <b/>
        <sz val="16"/>
        <rFont val="Times New Roman"/>
        <family val="1"/>
      </rPr>
      <t>”</t>
    </r>
    <r>
      <rPr>
        <b/>
        <sz val="16"/>
        <rFont val="宋体"/>
        <family val="3"/>
        <charset val="134"/>
      </rPr>
      <t>经费预算表</t>
    </r>
    <phoneticPr fontId="0" type="noConversion"/>
  </si>
  <si>
    <t>项目名称</t>
  </si>
  <si>
    <t>财政专户管理的非税收入拨款</t>
  </si>
  <si>
    <t>下级上缴收入</t>
  </si>
  <si>
    <t>纳入预算管理的非税收入拨款</t>
  </si>
  <si>
    <t>一般公共预算拨款</t>
    <phoneticPr fontId="0" type="noConversion"/>
  </si>
  <si>
    <t>下级上缴收入</t>
    <phoneticPr fontId="0" type="noConversion"/>
  </si>
  <si>
    <t>经费拨款</t>
    <phoneticPr fontId="0" type="noConversion"/>
  </si>
  <si>
    <t>_____部门2018年专项资金预算汇总表</t>
    <phoneticPr fontId="0" type="noConversion"/>
  </si>
  <si>
    <t>附件17：</t>
    <phoneticPr fontId="0" type="noConversion"/>
  </si>
  <si>
    <t>101001</t>
  </si>
  <si>
    <t>湘西州人大常委会办公室本级</t>
  </si>
  <si>
    <t>201</t>
  </si>
  <si>
    <t>一般公共服务支出</t>
  </si>
  <si>
    <t xml:space="preserve">  201</t>
  </si>
  <si>
    <t>01</t>
  </si>
  <si>
    <t xml:space="preserve">  人大事务</t>
  </si>
  <si>
    <t xml:space="preserve">    201</t>
  </si>
  <si>
    <t xml:space="preserve">  01</t>
  </si>
  <si>
    <t xml:space="preserve">    行政运行（人大事务）</t>
  </si>
  <si>
    <t>02</t>
  </si>
  <si>
    <t xml:space="preserve">    一般行政管理事务（人大事务）</t>
  </si>
  <si>
    <t>06</t>
  </si>
  <si>
    <t xml:space="preserve">    人大监督</t>
  </si>
  <si>
    <t>213</t>
  </si>
  <si>
    <t>农林水支出</t>
  </si>
  <si>
    <t xml:space="preserve">  213</t>
  </si>
  <si>
    <t>99</t>
  </si>
  <si>
    <t xml:space="preserve">  其他农林水支出</t>
  </si>
  <si>
    <t xml:space="preserve">    213</t>
  </si>
  <si>
    <t xml:space="preserve">  99</t>
  </si>
  <si>
    <t xml:space="preserve">    其他农林水支出</t>
  </si>
  <si>
    <t>221</t>
  </si>
  <si>
    <t>住房保障支出</t>
  </si>
  <si>
    <t xml:space="preserve">  221</t>
  </si>
  <si>
    <t xml:space="preserve">  住房改革支出</t>
  </si>
  <si>
    <t xml:space="preserve">    221</t>
  </si>
  <si>
    <t xml:space="preserve">  02</t>
  </si>
  <si>
    <t xml:space="preserve">    住房公积金</t>
  </si>
  <si>
    <t>附件7：</t>
  </si>
  <si>
    <t>_____部门2018年基本支出预算明细表—对个人和家庭的补助</t>
  </si>
  <si>
    <t>其他对个人和家庭的补助</t>
  </si>
  <si>
    <t>附件13：</t>
  </si>
  <si>
    <t>_____部门2018年一般公共预算基本支出预算明细表—对个人和家庭的补助</t>
  </si>
  <si>
    <t>附件14：</t>
  </si>
  <si>
    <t>_____部门2018年政府性基金预算支出情况表</t>
  </si>
  <si>
    <t>附件15：</t>
  </si>
  <si>
    <t>_____部门2018年财政专户管理的非税拨款预算支出情况表</t>
  </si>
  <si>
    <t xml:space="preserve">      201</t>
  </si>
  <si>
    <t xml:space="preserve">    01</t>
  </si>
  <si>
    <t xml:space="preserve">      一般行政管理事务（人大事务）</t>
  </si>
  <si>
    <t>办公室行政事务支出(办公设备购置经费36，会议费30.6，公务接待20，公车运行维护31）</t>
  </si>
  <si>
    <t>人大立法、调研、执法检查及会议培训经费（财经委11.4、城环委7.8、法制委11.7、教科文12.3、农业委8.4）</t>
  </si>
  <si>
    <t xml:space="preserve">  06</t>
  </si>
  <si>
    <t xml:space="preserve">      人大监督</t>
  </si>
  <si>
    <t>委办活动、工作指导及信息档案经费（联工委45.64万、民侨委8.7万、内司委12.6万）</t>
  </si>
  <si>
    <t xml:space="preserve">      213</t>
  </si>
  <si>
    <t xml:space="preserve">    99</t>
  </si>
  <si>
    <t xml:space="preserve">      其他农林水支出</t>
  </si>
  <si>
    <t>“湘西农产品质量安全行”调研及立法专项</t>
  </si>
  <si>
    <t>湘西州人大常委会办公室</t>
  </si>
  <si>
    <t xml:space="preserve">  湘西州人大常委会办公室本级</t>
  </si>
  <si>
    <t>101</t>
  </si>
  <si>
    <t xml:space="preserve">  101001</t>
  </si>
  <si>
    <t xml:space="preserve">    101001</t>
  </si>
  <si>
    <t xml:space="preserve">    “湘西农产品质量安全行”调研及立法专项</t>
  </si>
  <si>
    <t>专项</t>
  </si>
  <si>
    <t>本机关的主要工作职责：依法召开人民代表大会、常务委员会；监督“一府两院”的工作，开展人大制度宣传，组织立法、调研、执法检查、人事任免等工作。</t>
  </si>
  <si>
    <t>州人大机关财务制度</t>
  </si>
  <si>
    <t>省人大“三湘农产品安全行”工作方案，州人大工作要点</t>
  </si>
  <si>
    <t>让大家吃上安全农产品</t>
  </si>
  <si>
    <t>畜禽水产品质量符合省级要求</t>
  </si>
  <si>
    <t>2018年1月至12月</t>
  </si>
  <si>
    <t>执法检查3次，报告材料一份</t>
  </si>
  <si>
    <t>社会大众对农产品质量安全基本满意</t>
  </si>
  <si>
    <t>执法检查方案，工作要点</t>
  </si>
  <si>
    <t xml:space="preserve">    办公室行政事务支出(办公设备购置经费36，会议费30.6，公务接待20，公车运行维护31）</t>
  </si>
  <si>
    <t>本机关的主要工作职责：依法召开人民代表大会、人大常委会会议；监督“一府两院”的工作，开展人大制度宣传，组织立法、调研、执法检查、人事任免等工作。</t>
  </si>
  <si>
    <t>单位财务制度</t>
  </si>
  <si>
    <t>预算延续安排</t>
  </si>
  <si>
    <t>实施人大监督</t>
  </si>
  <si>
    <t>确保机关正常运转，工作顺利开展</t>
  </si>
  <si>
    <t>2018年1至12月，根据需求采购办公设备。</t>
  </si>
  <si>
    <t>每月一次主任会，每两个月一次常委会，接待来州宾客，保证机关车辆运行维护，购买办公所需通用设备及家具用具</t>
  </si>
  <si>
    <t>提高工作效率，确保工作顺利开展，更好的行使人大职权，提高社会对人大工作的认知，提高公众满意度。</t>
  </si>
  <si>
    <t>人大机关工作管理制度</t>
  </si>
  <si>
    <t xml:space="preserve">    人大立法、调研、执法检查及会议培训经费（财经委11.4、城环委7.8、法制委11.7、教科文12.3、农业委8.4）</t>
  </si>
  <si>
    <t>单位财务制度，立法法的规定，制定单行条例及其他地方性法规，对规范性文件进行备案审查，</t>
  </si>
  <si>
    <t>常委会工作安排，2018年立法计划，2018年规范性文件备案审查工作计划，湘西土家族苗族自治州人民代表大会及其常务委员会制定自治条例和单行条例以及地方性法规征求州人民代表和县市人民代表大会常务委员会意见</t>
  </si>
  <si>
    <t>立法调研、执法检查调研、推进人大政策体制调研工作，推动监督工作，促进环保事业发展</t>
  </si>
  <si>
    <t>立法调研、执法检查调研、推进人大政策体制调研工作，推动监督工作；制定批准湘西自治州人民代表大会关于修改《湘西土家族苗族自治州老司城遗产保护条例》的决定；湘西土家族苗族自治州变成文化名镇保护条例；湘西土家族苗族自治州传统村落保护条例（暂定名）；湘西土家族苗族自治州国家地质公园保护条例（暂定名）。使预算更加规范、科学，推动人大财经工作监督，《预算法实施条例》培训。规范性文件备案100%，审查100%。推进法规草案征求意见工作制度化，对征求意见的方式、环节、时限等定规立矩，并与立法信息公开、信息化建设紧密结合，立法公开征求意见工作进一步规范。</t>
  </si>
  <si>
    <t>专项检查报告、调研报告、审议报告。完成湘西自治州人民代表大会关于修改《湘西土家族苗族自治州老司城遗址保护条例》的决定、湘西土家族苗族自治州边城历史文化名镇保护条例、湘西土家族苗族自治州传统村落保护条例（暂定名）的起草制定，力争省人大批准。提出年度备案审查报告。完成年度工作任务，密切跟踪督促法规草案的起草，掌握法规草案起草和初审时涉及的重大问题，做到主导立法全过程。</t>
  </si>
  <si>
    <t>使民族自治有法可依，提高全民健康意识和民保文保意识，增强社会大众对农产品质量安全的满意度，使全州各单位预算更加科学，财政监督取得实效，增加全州环保效益，增加社会公众满意度。依法治州，强化法制意识，规范文件内容，科学进行立法选项标准，规范立法选项工作程序。</t>
  </si>
  <si>
    <t>严格遵守执法检查方案，兼职委员与专委会工作活动的要求。提前介入，科学、民主立法，加强对立法起草工作的指导和起草进度调度。对规范性文件中超越法定权限，限制或者剥夺公民、法人和其他组织的合法权利，或者增加公民、法人和其他组织的义务情况进行监督。创新立法工作机制，推进我州科学立法民主立法。</t>
  </si>
  <si>
    <t xml:space="preserve">    委办活动、工作指导及信息档案经费（联工委45.64万、民侨委8.7万、内司委12.6万）</t>
  </si>
  <si>
    <t>州人大机关财务管理制度</t>
  </si>
  <si>
    <t>地方组织法、代表法、省州人大工作安排。</t>
  </si>
  <si>
    <t>夯实代表工作基础工程，指导代表与时俱进，使闭会期间的代表活动形成常态化，促进司法公正，兼职委员开展调研、执法检查工作，搞好内务、司法监督，加强专委会工作效能使人事任免走上规范化。</t>
  </si>
  <si>
    <t>具体实施全国和省人大代表调研视察，实施指导州人大代表调研视察，开展执法检查工作.</t>
  </si>
  <si>
    <t>调研报告、执法检查报告、代表建议材料。人事任免上会资料的制作、汇编、存档。开展发表建议提前征集、建议督办；下县指导县市人大联工委工作。</t>
  </si>
  <si>
    <t>实现“人民选我当代表，我当代表为人民”的本质要求，促进民族侨务外事工作的经济、社会效益，促进司法公正，提高司法公正群众满意度。</t>
  </si>
  <si>
    <t>兼职委员与专委会工作规则及要求，执法检查方案，工作要点。</t>
  </si>
  <si>
    <t>完成重点工作，保持正常运转，服务机关工作。</t>
  </si>
  <si>
    <t>100%</t>
  </si>
  <si>
    <t>在单位门户网站上和财政部门网站上进行公开</t>
  </si>
  <si>
    <t>依法召开人代会 1 次、常委会 6 次以上、主任会 12 次以上，听取和审议 3-4 项专项工作报告，审议通过 2-3 个立法条例，任免一批国家机关工作人员。</t>
  </si>
  <si>
    <t>通过继续宣传人大制度，全面推进我州改革发展和民主法制建设，提高社会满意度。</t>
  </si>
  <si>
    <t>98%</t>
  </si>
  <si>
    <r>
      <t>0</t>
    </r>
    <r>
      <rPr>
        <sz val="9"/>
        <rFont val="宋体"/>
        <family val="3"/>
        <charset val="134"/>
      </rPr>
      <t>5</t>
    </r>
    <phoneticPr fontId="0" type="noConversion"/>
  </si>
  <si>
    <r>
      <t>0</t>
    </r>
    <r>
      <rPr>
        <sz val="9"/>
        <rFont val="宋体"/>
        <family val="3"/>
        <charset val="134"/>
      </rPr>
      <t>1</t>
    </r>
    <phoneticPr fontId="0" type="noConversion"/>
  </si>
  <si>
    <t>03</t>
    <phoneticPr fontId="0" type="noConversion"/>
  </si>
  <si>
    <t>行政单位离退休费</t>
    <phoneticPr fontId="0" type="noConversion"/>
  </si>
  <si>
    <t>离退休管理机构</t>
    <phoneticPr fontId="0" type="noConversion"/>
  </si>
  <si>
    <t>社会保障和就业</t>
    <phoneticPr fontId="0" type="noConversion"/>
  </si>
  <si>
    <t>行政事业单位离退休</t>
    <phoneticPr fontId="0" type="noConversion"/>
  </si>
  <si>
    <r>
      <t>2</t>
    </r>
    <r>
      <rPr>
        <sz val="9"/>
        <rFont val="宋体"/>
        <family val="3"/>
        <charset val="134"/>
      </rPr>
      <t>08</t>
    </r>
    <phoneticPr fontId="0" type="noConversion"/>
  </si>
  <si>
    <r>
      <t>2</t>
    </r>
    <r>
      <rPr>
        <sz val="9"/>
        <rFont val="宋体"/>
        <family val="3"/>
        <charset val="134"/>
      </rPr>
      <t>08</t>
    </r>
    <phoneticPr fontId="0" type="noConversion"/>
  </si>
  <si>
    <r>
      <t>2</t>
    </r>
    <r>
      <rPr>
        <sz val="9"/>
        <rFont val="宋体"/>
        <family val="3"/>
        <charset val="134"/>
      </rPr>
      <t>08</t>
    </r>
    <phoneticPr fontId="0" type="noConversion"/>
  </si>
</sst>
</file>

<file path=xl/styles.xml><?xml version="1.0" encoding="utf-8"?>
<styleSheet xmlns="http://schemas.openxmlformats.org/spreadsheetml/2006/main">
  <numFmts count="3">
    <numFmt numFmtId="176" formatCode="#,##0.0_ "/>
    <numFmt numFmtId="177" formatCode="0.00_ "/>
    <numFmt numFmtId="178" formatCode="#,##0.00_ "/>
  </numFmts>
  <fonts count="31">
    <font>
      <sz val="9"/>
      <name val="宋体"/>
      <charset val="134"/>
    </font>
    <font>
      <sz val="12"/>
      <name val="宋体"/>
      <charset val="134"/>
    </font>
    <font>
      <b/>
      <sz val="18"/>
      <name val="Times New Roman"/>
      <family val="1"/>
    </font>
    <font>
      <b/>
      <sz val="12"/>
      <name val="宋体"/>
      <charset val="134"/>
    </font>
    <font>
      <sz val="10"/>
      <name val="宋体"/>
      <charset val="134"/>
    </font>
    <font>
      <b/>
      <sz val="18"/>
      <name val="Times New Roman"/>
      <family val="1"/>
    </font>
    <font>
      <sz val="9"/>
      <name val="Times New Roman"/>
      <family val="1"/>
    </font>
    <font>
      <b/>
      <sz val="10"/>
      <name val="Times New Roman"/>
      <family val="1"/>
    </font>
    <font>
      <b/>
      <sz val="9"/>
      <name val="Times New Roman"/>
      <family val="1"/>
    </font>
    <font>
      <sz val="18"/>
      <name val="Times New Roman"/>
      <family val="1"/>
    </font>
    <font>
      <sz val="10"/>
      <name val="Times New Roman"/>
      <family val="1"/>
    </font>
    <font>
      <sz val="10"/>
      <name val="Times New Roman"/>
      <family val="1"/>
    </font>
    <font>
      <sz val="14"/>
      <name val="宋体"/>
      <charset val="134"/>
    </font>
    <font>
      <b/>
      <sz val="10"/>
      <name val="宋体"/>
      <charset val="134"/>
    </font>
    <font>
      <b/>
      <sz val="9"/>
      <name val="宋体"/>
      <charset val="134"/>
    </font>
    <font>
      <b/>
      <sz val="10"/>
      <name val="Times New Roman"/>
      <family val="1"/>
    </font>
    <font>
      <b/>
      <sz val="15"/>
      <name val="宋体"/>
      <charset val="134"/>
    </font>
    <font>
      <u/>
      <sz val="9"/>
      <name val="宋体"/>
      <charset val="134"/>
    </font>
    <font>
      <sz val="11"/>
      <color indexed="17"/>
      <name val="宋体"/>
      <charset val="134"/>
    </font>
    <font>
      <sz val="11"/>
      <color indexed="20"/>
      <name val="宋体"/>
      <charset val="134"/>
    </font>
    <font>
      <sz val="9"/>
      <name val="宋体"/>
      <charset val="134"/>
    </font>
    <font>
      <b/>
      <sz val="22"/>
      <name val="宋体"/>
      <charset val="134"/>
    </font>
    <font>
      <b/>
      <sz val="16"/>
      <name val="宋体"/>
      <charset val="134"/>
    </font>
    <font>
      <b/>
      <sz val="10"/>
      <name val="黑体"/>
      <family val="3"/>
      <charset val="134"/>
    </font>
    <font>
      <sz val="10"/>
      <name val="实体"/>
      <family val="3"/>
      <charset val="134"/>
    </font>
    <font>
      <b/>
      <sz val="10"/>
      <name val="实体"/>
      <family val="3"/>
      <charset val="134"/>
    </font>
    <font>
      <b/>
      <sz val="16"/>
      <name val="Times New Roman"/>
      <family val="1"/>
    </font>
    <font>
      <b/>
      <sz val="18"/>
      <name val="宋体"/>
      <family val="3"/>
      <charset val="134"/>
    </font>
    <font>
      <b/>
      <sz val="16"/>
      <name val="宋体"/>
      <family val="3"/>
      <charset val="134"/>
    </font>
    <font>
      <sz val="10"/>
      <name val="宋体"/>
      <family val="3"/>
      <charset val="134"/>
    </font>
    <font>
      <sz val="9"/>
      <name val="宋体"/>
      <family val="3"/>
      <charset val="134"/>
    </font>
  </fonts>
  <fills count="7">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45"/>
        <bgColor indexed="64"/>
      </patternFill>
    </fill>
    <fill>
      <patternFill patternType="solid">
        <fgColor indexed="45"/>
      </patternFill>
    </fill>
    <fill>
      <patternFill patternType="solid">
        <fgColor indexed="42"/>
      </patternFill>
    </fill>
  </fills>
  <borders count="21">
    <border>
      <left/>
      <right/>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8"/>
      </right>
      <top style="thin">
        <color indexed="64"/>
      </top>
      <bottom style="thin">
        <color indexed="64"/>
      </bottom>
      <diagonal/>
    </border>
    <border>
      <left style="thin">
        <color indexed="8"/>
      </left>
      <right style="thin">
        <color indexed="8"/>
      </right>
      <top style="thin">
        <color indexed="64"/>
      </top>
      <bottom style="thin">
        <color indexed="8"/>
      </bottom>
      <diagonal/>
    </border>
    <border>
      <left style="thin">
        <color indexed="8"/>
      </left>
      <right style="thin">
        <color indexed="8"/>
      </right>
      <top style="thin">
        <color indexed="8"/>
      </top>
      <bottom style="thin">
        <color indexed="64"/>
      </bottom>
      <diagonal/>
    </border>
    <border>
      <left style="thin">
        <color indexed="8"/>
      </left>
      <right style="thin">
        <color indexed="64"/>
      </right>
      <top style="thin">
        <color indexed="64"/>
      </top>
      <bottom style="thin">
        <color indexed="8"/>
      </bottom>
      <diagonal/>
    </border>
    <border>
      <left style="thin">
        <color indexed="8"/>
      </left>
      <right style="thin">
        <color indexed="64"/>
      </right>
      <top style="thin">
        <color indexed="8"/>
      </top>
      <bottom style="thin">
        <color indexed="64"/>
      </bottom>
      <diagonal/>
    </border>
    <border>
      <left style="thin">
        <color indexed="8"/>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s>
  <cellStyleXfs count="32">
    <xf numFmtId="0" fontId="0" fillId="0" borderId="0" applyProtection="0"/>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3"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3"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3"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cellStyleXfs>
  <cellXfs count="340">
    <xf numFmtId="0" fontId="0" fillId="0" borderId="0" xfId="0" applyProtection="1"/>
    <xf numFmtId="0" fontId="0" fillId="0" borderId="0" xfId="0" applyFill="1" applyProtection="1"/>
    <xf numFmtId="0" fontId="6" fillId="0" borderId="0" xfId="0" applyFont="1" applyProtection="1"/>
    <xf numFmtId="0" fontId="7" fillId="0" borderId="0" xfId="0" applyFont="1" applyAlignment="1" applyProtection="1">
      <alignment vertical="center"/>
    </xf>
    <xf numFmtId="0" fontId="8" fillId="0" borderId="0" xfId="0" applyFont="1" applyProtection="1"/>
    <xf numFmtId="0" fontId="7" fillId="0" borderId="0" xfId="0" applyFont="1" applyProtection="1"/>
    <xf numFmtId="0" fontId="6" fillId="0" borderId="0" xfId="0" applyFont="1" applyFill="1" applyProtection="1"/>
    <xf numFmtId="0" fontId="6" fillId="0" borderId="0" xfId="0" applyFont="1"/>
    <xf numFmtId="0" fontId="10" fillId="0" borderId="0" xfId="0" applyFont="1" applyAlignment="1">
      <alignment horizontal="center" vertical="center" wrapText="1"/>
    </xf>
    <xf numFmtId="0" fontId="6" fillId="0" borderId="0" xfId="0" applyFont="1" applyFill="1"/>
    <xf numFmtId="0" fontId="10" fillId="0" borderId="0" xfId="0" applyFont="1"/>
    <xf numFmtId="0" fontId="8" fillId="0" borderId="0" xfId="0" applyNumberFormat="1" applyFont="1" applyFill="1" applyAlignment="1" applyProtection="1">
      <alignment wrapText="1"/>
    </xf>
    <xf numFmtId="0" fontId="7" fillId="0" borderId="0" xfId="0" applyNumberFormat="1" applyFont="1" applyFill="1" applyAlignment="1" applyProtection="1">
      <alignment horizontal="center" vertical="center" wrapText="1"/>
    </xf>
    <xf numFmtId="0" fontId="12" fillId="0" borderId="0" xfId="0" applyNumberFormat="1" applyFont="1" applyFill="1" applyAlignment="1" applyProtection="1">
      <alignment horizontal="left" vertical="center" wrapText="1"/>
    </xf>
    <xf numFmtId="0" fontId="13" fillId="0" borderId="0" xfId="0" applyNumberFormat="1" applyFont="1" applyFill="1" applyAlignment="1" applyProtection="1">
      <alignment horizontal="right" vertical="center" wrapText="1"/>
    </xf>
    <xf numFmtId="0" fontId="13" fillId="2" borderId="1" xfId="0" applyNumberFormat="1" applyFont="1" applyFill="1" applyBorder="1" applyAlignment="1" applyProtection="1">
      <alignment horizontal="center" vertical="center" wrapText="1"/>
    </xf>
    <xf numFmtId="0" fontId="2" fillId="0" borderId="0" xfId="0" applyNumberFormat="1" applyFont="1" applyFill="1" applyAlignment="1" applyProtection="1">
      <alignment horizontal="centerContinuous" vertical="center"/>
    </xf>
    <xf numFmtId="0" fontId="5" fillId="0" borderId="0" xfId="0" applyNumberFormat="1" applyFont="1" applyFill="1" applyAlignment="1" applyProtection="1">
      <alignment horizontal="centerContinuous" vertical="center"/>
    </xf>
    <xf numFmtId="0" fontId="7" fillId="0" borderId="0" xfId="0" applyNumberFormat="1" applyFont="1" applyFill="1" applyAlignment="1" applyProtection="1">
      <alignment horizontal="centerContinuous" vertical="center"/>
    </xf>
    <xf numFmtId="0" fontId="6" fillId="0" borderId="0" xfId="0" applyFont="1" applyAlignment="1">
      <alignment horizontal="center" vertical="center" wrapText="1"/>
    </xf>
    <xf numFmtId="0" fontId="6" fillId="0" borderId="0" xfId="0" applyFont="1" applyAlignment="1">
      <alignment horizontal="center" vertical="center"/>
    </xf>
    <xf numFmtId="0" fontId="7" fillId="0" borderId="0" xfId="0" applyNumberFormat="1" applyFont="1" applyFill="1" applyAlignment="1" applyProtection="1">
      <alignment vertical="center"/>
    </xf>
    <xf numFmtId="0" fontId="8" fillId="0" borderId="0" xfId="0" applyFont="1" applyAlignment="1">
      <alignment horizontal="centerContinuous" vertical="center"/>
    </xf>
    <xf numFmtId="0" fontId="7" fillId="0" borderId="2" xfId="0" applyNumberFormat="1" applyFont="1" applyFill="1" applyBorder="1" applyAlignment="1" applyProtection="1">
      <alignment horizontal="left" vertical="center"/>
    </xf>
    <xf numFmtId="0" fontId="7" fillId="0" borderId="0" xfId="0" applyNumberFormat="1" applyFont="1" applyFill="1" applyAlignment="1" applyProtection="1">
      <alignment horizontal="left" vertical="center"/>
    </xf>
    <xf numFmtId="0" fontId="13" fillId="2" borderId="3" xfId="0" applyNumberFormat="1" applyFont="1" applyFill="1" applyBorder="1" applyAlignment="1" applyProtection="1">
      <alignment horizontal="centerContinuous" vertical="center"/>
    </xf>
    <xf numFmtId="0" fontId="13" fillId="2" borderId="1" xfId="0" applyNumberFormat="1" applyFont="1" applyFill="1" applyBorder="1" applyAlignment="1" applyProtection="1">
      <alignment horizontal="center" vertical="center"/>
    </xf>
    <xf numFmtId="0" fontId="4" fillId="0" borderId="4" xfId="0" applyNumberFormat="1" applyFont="1" applyFill="1" applyBorder="1" applyAlignment="1" applyProtection="1">
      <alignment horizontal="center" vertical="center"/>
    </xf>
    <xf numFmtId="0" fontId="4" fillId="0" borderId="4" xfId="0" applyNumberFormat="1" applyFont="1" applyFill="1" applyBorder="1" applyAlignment="1" applyProtection="1">
      <alignment vertical="center"/>
    </xf>
    <xf numFmtId="0" fontId="10" fillId="0" borderId="0" xfId="0" applyFont="1" applyAlignment="1">
      <alignment horizontal="center" vertical="center"/>
    </xf>
    <xf numFmtId="0" fontId="3" fillId="0" borderId="5" xfId="0" applyFont="1" applyBorder="1" applyAlignment="1">
      <alignment horizontal="center" vertical="center" wrapText="1"/>
    </xf>
    <xf numFmtId="0" fontId="17" fillId="0" borderId="0" xfId="0" applyNumberFormat="1" applyFont="1" applyFill="1" applyAlignment="1" applyProtection="1"/>
    <xf numFmtId="0" fontId="4" fillId="0" borderId="3" xfId="0" applyNumberFormat="1" applyFont="1" applyFill="1" applyBorder="1" applyAlignment="1" applyProtection="1">
      <alignment vertical="center"/>
    </xf>
    <xf numFmtId="0" fontId="0" fillId="0" borderId="0" xfId="0" applyFill="1"/>
    <xf numFmtId="0" fontId="4" fillId="0" borderId="3" xfId="0" applyNumberFormat="1" applyFont="1" applyFill="1" applyBorder="1" applyAlignment="1" applyProtection="1">
      <alignment horizontal="center" vertical="center"/>
    </xf>
    <xf numFmtId="0" fontId="4" fillId="0" borderId="6" xfId="0" applyNumberFormat="1" applyFont="1" applyFill="1" applyBorder="1" applyAlignment="1" applyProtection="1">
      <alignment vertical="center"/>
    </xf>
    <xf numFmtId="0" fontId="2" fillId="0" borderId="0" xfId="0" applyFont="1" applyAlignment="1" applyProtection="1">
      <alignment horizontal="centerContinuous" vertical="center"/>
    </xf>
    <xf numFmtId="0" fontId="9" fillId="0" borderId="0" xfId="0" applyFont="1" applyAlignment="1" applyProtection="1">
      <alignment horizontal="centerContinuous"/>
    </xf>
    <xf numFmtId="0" fontId="20" fillId="0" borderId="0" xfId="12"/>
    <xf numFmtId="0" fontId="20" fillId="0" borderId="0" xfId="12" applyAlignment="1">
      <alignment horizontal="right" vertical="center"/>
    </xf>
    <xf numFmtId="0" fontId="20" fillId="0" borderId="0" xfId="12" applyFill="1" applyAlignment="1">
      <alignment horizontal="centerContinuous"/>
    </xf>
    <xf numFmtId="0" fontId="20" fillId="0" borderId="0" xfId="12" applyAlignment="1">
      <alignment horizontal="centerContinuous"/>
    </xf>
    <xf numFmtId="0" fontId="20" fillId="0" borderId="0" xfId="12" applyFill="1"/>
    <xf numFmtId="0" fontId="20" fillId="0" borderId="0" xfId="13" applyFill="1"/>
    <xf numFmtId="0" fontId="20" fillId="0" borderId="0" xfId="13"/>
    <xf numFmtId="0" fontId="20" fillId="0" borderId="0" xfId="13" applyAlignment="1">
      <alignment wrapText="1"/>
    </xf>
    <xf numFmtId="0" fontId="14" fillId="0" borderId="0" xfId="13" applyNumberFormat="1" applyFont="1" applyFill="1" applyAlignment="1" applyProtection="1">
      <alignment horizontal="centerContinuous" vertical="center"/>
    </xf>
    <xf numFmtId="0" fontId="20" fillId="0" borderId="0" xfId="14"/>
    <xf numFmtId="0" fontId="16" fillId="0" borderId="0" xfId="14" applyNumberFormat="1" applyFont="1" applyFill="1" applyAlignment="1" applyProtection="1">
      <alignment horizontal="centerContinuous" vertical="center"/>
    </xf>
    <xf numFmtId="0" fontId="20" fillId="0" borderId="0" xfId="14" applyFill="1"/>
    <xf numFmtId="0" fontId="20" fillId="0" borderId="0" xfId="15"/>
    <xf numFmtId="0" fontId="21" fillId="0" borderId="0" xfId="16" applyFont="1" applyAlignment="1">
      <alignment horizontal="centerContinuous" vertical="center"/>
    </xf>
    <xf numFmtId="0" fontId="20" fillId="0" borderId="0" xfId="16"/>
    <xf numFmtId="0" fontId="20" fillId="0" borderId="0" xfId="16" applyFill="1"/>
    <xf numFmtId="0" fontId="20" fillId="0" borderId="0" xfId="17"/>
    <xf numFmtId="0" fontId="22" fillId="0" borderId="0" xfId="17" applyFont="1" applyAlignment="1">
      <alignment horizontal="centerContinuous" vertical="center"/>
    </xf>
    <xf numFmtId="0" fontId="20" fillId="0" borderId="0" xfId="17" applyFill="1"/>
    <xf numFmtId="0" fontId="7" fillId="0" borderId="0" xfId="0" applyFont="1" applyAlignment="1" applyProtection="1">
      <alignment horizontal="left" vertical="center"/>
    </xf>
    <xf numFmtId="0" fontId="3" fillId="0" borderId="6" xfId="0" applyNumberFormat="1" applyFont="1" applyFill="1" applyBorder="1" applyAlignment="1" applyProtection="1">
      <alignment horizontal="centerContinuous" vertical="center" wrapText="1"/>
    </xf>
    <xf numFmtId="0" fontId="3" fillId="0" borderId="4" xfId="0" applyNumberFormat="1" applyFont="1" applyFill="1" applyBorder="1" applyAlignment="1" applyProtection="1">
      <alignment horizontal="centerContinuous" vertical="center" wrapText="1"/>
    </xf>
    <xf numFmtId="0" fontId="22" fillId="0" borderId="0" xfId="0" applyNumberFormat="1" applyFont="1" applyFill="1" applyAlignment="1" applyProtection="1">
      <alignment horizontal="centerContinuous" vertical="center"/>
    </xf>
    <xf numFmtId="0" fontId="0" fillId="0" borderId="0" xfId="0" applyAlignment="1">
      <alignment horizontal="centerContinuous" vertical="center"/>
    </xf>
    <xf numFmtId="0" fontId="0" fillId="0" borderId="0" xfId="0" applyAlignment="1" applyProtection="1">
      <alignment horizontal="centerContinuous" vertical="center"/>
    </xf>
    <xf numFmtId="0" fontId="14" fillId="0" borderId="2" xfId="0" applyNumberFormat="1" applyFont="1" applyFill="1" applyBorder="1" applyAlignment="1" applyProtection="1">
      <alignment horizontal="right" vertical="center"/>
    </xf>
    <xf numFmtId="0" fontId="3" fillId="0" borderId="3" xfId="0" applyNumberFormat="1" applyFont="1" applyFill="1" applyBorder="1" applyAlignment="1" applyProtection="1">
      <alignment horizontal="centerContinuous" vertical="center" wrapText="1"/>
    </xf>
    <xf numFmtId="0" fontId="1" fillId="0" borderId="3" xfId="0" applyFont="1" applyBorder="1" applyAlignment="1" applyProtection="1">
      <alignment horizontal="centerContinuous" vertical="center" wrapText="1"/>
    </xf>
    <xf numFmtId="4" fontId="3" fillId="0" borderId="5" xfId="0" applyNumberFormat="1" applyFont="1" applyBorder="1" applyAlignment="1">
      <alignment horizontal="center" vertical="center" wrapText="1"/>
    </xf>
    <xf numFmtId="0" fontId="13" fillId="0" borderId="0" xfId="0" applyFont="1" applyAlignment="1" applyProtection="1">
      <alignment horizontal="left" vertical="center"/>
    </xf>
    <xf numFmtId="0" fontId="4" fillId="0" borderId="3" xfId="0" applyFont="1" applyFill="1" applyBorder="1" applyProtection="1"/>
    <xf numFmtId="0" fontId="4" fillId="0" borderId="6" xfId="0" applyFont="1" applyFill="1" applyBorder="1" applyAlignment="1" applyProtection="1">
      <alignment vertical="center"/>
    </xf>
    <xf numFmtId="0" fontId="4" fillId="0" borderId="4" xfId="0" applyFont="1" applyFill="1" applyBorder="1" applyAlignment="1" applyProtection="1">
      <alignment vertical="center"/>
    </xf>
    <xf numFmtId="0" fontId="10" fillId="0" borderId="0" xfId="0" applyFont="1" applyAlignment="1" applyProtection="1">
      <alignment horizontal="left" vertical="center" wrapText="1"/>
    </xf>
    <xf numFmtId="0" fontId="23" fillId="0" borderId="0" xfId="0" applyFont="1" applyAlignment="1" applyProtection="1">
      <alignment horizontal="left" vertical="center" wrapText="1"/>
    </xf>
    <xf numFmtId="0" fontId="22" fillId="0" borderId="0" xfId="0" applyFont="1" applyAlignment="1" applyProtection="1">
      <alignment horizontal="centerContinuous" vertical="center"/>
    </xf>
    <xf numFmtId="0" fontId="24" fillId="0" borderId="0" xfId="0" applyFont="1" applyAlignment="1" applyProtection="1">
      <alignment horizontal="left" vertical="center"/>
    </xf>
    <xf numFmtId="0" fontId="25" fillId="0" borderId="0" xfId="0" applyFont="1" applyAlignment="1" applyProtection="1">
      <alignment horizontal="left" vertical="center"/>
    </xf>
    <xf numFmtId="0" fontId="22" fillId="0" borderId="0" xfId="12" applyFont="1" applyFill="1" applyAlignment="1">
      <alignment horizontal="centerContinuous"/>
    </xf>
    <xf numFmtId="0" fontId="13" fillId="0" borderId="7" xfId="12" applyFont="1" applyFill="1" applyBorder="1" applyAlignment="1">
      <alignment horizontal="center" vertical="center" wrapText="1"/>
    </xf>
    <xf numFmtId="0" fontId="13" fillId="0" borderId="3" xfId="12" applyFont="1" applyFill="1" applyBorder="1" applyAlignment="1">
      <alignment horizontal="center" vertical="center" wrapText="1"/>
    </xf>
    <xf numFmtId="0" fontId="13" fillId="0" borderId="4" xfId="12" applyNumberFormat="1" applyFont="1" applyFill="1" applyBorder="1" applyAlignment="1" applyProtection="1">
      <alignment horizontal="centerContinuous" vertical="center" wrapText="1"/>
    </xf>
    <xf numFmtId="0" fontId="13" fillId="0" borderId="6" xfId="12" applyNumberFormat="1" applyFont="1" applyFill="1" applyBorder="1" applyAlignment="1" applyProtection="1">
      <alignment horizontal="centerContinuous" vertical="center" wrapText="1"/>
    </xf>
    <xf numFmtId="0" fontId="13" fillId="0" borderId="8" xfId="12" applyNumberFormat="1" applyFont="1" applyFill="1" applyBorder="1" applyAlignment="1" applyProtection="1">
      <alignment horizontal="centerContinuous" vertical="center" wrapText="1"/>
    </xf>
    <xf numFmtId="0" fontId="13" fillId="0" borderId="3" xfId="13" applyNumberFormat="1" applyFont="1" applyFill="1" applyBorder="1" applyAlignment="1" applyProtection="1">
      <alignment horizontal="centerContinuous" vertical="center" wrapText="1"/>
    </xf>
    <xf numFmtId="0" fontId="13" fillId="0" borderId="3" xfId="13" applyFont="1" applyFill="1" applyBorder="1" applyAlignment="1">
      <alignment horizontal="center" vertical="center" wrapText="1"/>
    </xf>
    <xf numFmtId="0" fontId="22" fillId="0" borderId="0" xfId="13" applyNumberFormat="1" applyFont="1" applyFill="1" applyAlignment="1" applyProtection="1">
      <alignment horizontal="centerContinuous" vertical="center"/>
    </xf>
    <xf numFmtId="0" fontId="13" fillId="0" borderId="3" xfId="14" applyNumberFormat="1" applyFont="1" applyFill="1" applyBorder="1" applyAlignment="1" applyProtection="1">
      <alignment horizontal="centerContinuous" vertical="center" wrapText="1"/>
    </xf>
    <xf numFmtId="0" fontId="13" fillId="0" borderId="3" xfId="14" applyFont="1" applyFill="1" applyBorder="1" applyAlignment="1">
      <alignment horizontal="center" vertical="center" wrapText="1"/>
    </xf>
    <xf numFmtId="0" fontId="14" fillId="0" borderId="0" xfId="15" applyFont="1" applyAlignment="1">
      <alignment horizontal="right" vertical="center"/>
    </xf>
    <xf numFmtId="176" fontId="13" fillId="0" borderId="0" xfId="0" applyNumberFormat="1" applyFont="1" applyAlignment="1" applyProtection="1">
      <alignment horizontal="right" vertical="center"/>
    </xf>
    <xf numFmtId="0" fontId="14" fillId="0" borderId="0" xfId="12" applyFont="1" applyAlignment="1">
      <alignment horizontal="right" vertical="center"/>
    </xf>
    <xf numFmtId="0" fontId="4" fillId="0" borderId="6" xfId="0" applyNumberFormat="1" applyFont="1" applyFill="1" applyBorder="1" applyAlignment="1" applyProtection="1">
      <alignment horizontal="right" vertical="center"/>
    </xf>
    <xf numFmtId="0" fontId="13" fillId="0" borderId="0" xfId="0" applyFont="1" applyFill="1" applyAlignment="1" applyProtection="1">
      <alignment horizontal="right" vertical="center"/>
    </xf>
    <xf numFmtId="0" fontId="20" fillId="0" borderId="0" xfId="18"/>
    <xf numFmtId="0" fontId="13" fillId="0" borderId="4" xfId="18" applyNumberFormat="1" applyFont="1" applyFill="1" applyBorder="1" applyAlignment="1" applyProtection="1">
      <alignment horizontal="center" vertical="center" wrapText="1"/>
    </xf>
    <xf numFmtId="0" fontId="13" fillId="0" borderId="3" xfId="18" applyNumberFormat="1" applyFont="1" applyFill="1" applyBorder="1" applyAlignment="1" applyProtection="1">
      <alignment horizontal="center" vertical="center" wrapText="1"/>
    </xf>
    <xf numFmtId="0" fontId="13" fillId="0" borderId="8" xfId="18" applyFont="1" applyFill="1" applyBorder="1" applyAlignment="1">
      <alignment horizontal="center" vertical="center" wrapText="1"/>
    </xf>
    <xf numFmtId="0" fontId="13" fillId="0" borderId="3" xfId="18" applyFont="1" applyFill="1" applyBorder="1" applyAlignment="1">
      <alignment horizontal="center" vertical="center" wrapText="1"/>
    </xf>
    <xf numFmtId="0" fontId="13" fillId="0" borderId="4" xfId="18" applyFont="1" applyFill="1" applyBorder="1" applyAlignment="1">
      <alignment horizontal="center" vertical="center" wrapText="1"/>
    </xf>
    <xf numFmtId="0" fontId="13" fillId="0" borderId="1" xfId="18" applyFont="1" applyFill="1" applyBorder="1" applyAlignment="1">
      <alignment horizontal="centerContinuous" vertical="center" wrapText="1"/>
    </xf>
    <xf numFmtId="0" fontId="13" fillId="0" borderId="10" xfId="18" applyFont="1" applyFill="1" applyBorder="1" applyAlignment="1">
      <alignment horizontal="centerContinuous" vertical="center" wrapText="1"/>
    </xf>
    <xf numFmtId="0" fontId="13" fillId="0" borderId="3" xfId="18" applyFont="1" applyFill="1" applyBorder="1" applyAlignment="1">
      <alignment horizontal="centerContinuous" vertical="center" wrapText="1"/>
    </xf>
    <xf numFmtId="0" fontId="20" fillId="0" borderId="0" xfId="19"/>
    <xf numFmtId="0" fontId="20" fillId="0" borderId="0" xfId="19" applyAlignment="1">
      <alignment horizontal="centerContinuous"/>
    </xf>
    <xf numFmtId="0" fontId="22" fillId="0" borderId="0" xfId="19" applyFont="1" applyAlignment="1">
      <alignment horizontal="centerContinuous"/>
    </xf>
    <xf numFmtId="0" fontId="13" fillId="2" borderId="4" xfId="0" applyNumberFormat="1" applyFont="1" applyFill="1" applyBorder="1" applyAlignment="1" applyProtection="1">
      <alignment horizontal="centerContinuous" vertical="center"/>
    </xf>
    <xf numFmtId="0" fontId="13" fillId="2" borderId="6" xfId="0" applyNumberFormat="1" applyFont="1" applyFill="1" applyBorder="1" applyAlignment="1" applyProtection="1">
      <alignment horizontal="centerContinuous" vertical="center"/>
    </xf>
    <xf numFmtId="0" fontId="13" fillId="2" borderId="8" xfId="0" applyNumberFormat="1" applyFont="1" applyFill="1" applyBorder="1" applyAlignment="1" applyProtection="1">
      <alignment horizontal="centerContinuous" vertical="center"/>
    </xf>
    <xf numFmtId="0" fontId="13" fillId="0" borderId="0" xfId="16" applyFont="1" applyAlignment="1">
      <alignment horizontal="right" vertical="center"/>
    </xf>
    <xf numFmtId="0" fontId="13" fillId="0" borderId="1" xfId="16" applyFont="1" applyBorder="1" applyAlignment="1">
      <alignment horizontal="center" vertical="center" wrapText="1"/>
    </xf>
    <xf numFmtId="0" fontId="13" fillId="0" borderId="3" xfId="16" applyFont="1" applyBorder="1" applyAlignment="1">
      <alignment horizontal="center" vertical="center" wrapText="1"/>
    </xf>
    <xf numFmtId="0" fontId="22" fillId="0" borderId="0" xfId="16" applyFont="1" applyAlignment="1">
      <alignment horizontal="centerContinuous" vertical="center"/>
    </xf>
    <xf numFmtId="0" fontId="26" fillId="0" borderId="0" xfId="0" applyNumberFormat="1" applyFont="1" applyFill="1" applyAlignment="1" applyProtection="1">
      <alignment horizontal="centerContinuous" vertical="center"/>
    </xf>
    <xf numFmtId="0" fontId="13" fillId="0" borderId="8" xfId="17" applyFont="1" applyBorder="1" applyAlignment="1">
      <alignment horizontal="centerContinuous" vertical="center"/>
    </xf>
    <xf numFmtId="0" fontId="13" fillId="0" borderId="3" xfId="17" applyFont="1" applyBorder="1" applyAlignment="1">
      <alignment horizontal="centerContinuous" vertical="center"/>
    </xf>
    <xf numFmtId="0" fontId="13" fillId="0" borderId="11" xfId="17" applyFont="1" applyBorder="1" applyAlignment="1">
      <alignment horizontal="center" vertical="center" wrapText="1"/>
    </xf>
    <xf numFmtId="0" fontId="13" fillId="0" borderId="1" xfId="17" applyFont="1" applyBorder="1" applyAlignment="1">
      <alignment horizontal="center" vertical="center" wrapText="1"/>
    </xf>
    <xf numFmtId="0" fontId="13" fillId="0" borderId="3" xfId="17" applyFont="1" applyBorder="1" applyAlignment="1">
      <alignment horizontal="center" vertical="center" wrapText="1"/>
    </xf>
    <xf numFmtId="0" fontId="20" fillId="0" borderId="0" xfId="20"/>
    <xf numFmtId="0" fontId="3" fillId="0" borderId="0" xfId="20" applyFont="1" applyAlignment="1">
      <alignment horizontal="centerContinuous"/>
    </xf>
    <xf numFmtId="0" fontId="20" fillId="0" borderId="0" xfId="20" applyFill="1"/>
    <xf numFmtId="0" fontId="22" fillId="0" borderId="0" xfId="20" applyFont="1" applyAlignment="1">
      <alignment horizontal="centerContinuous" vertical="center"/>
    </xf>
    <xf numFmtId="0" fontId="13" fillId="0" borderId="3" xfId="20" applyFont="1" applyFill="1" applyBorder="1" applyAlignment="1">
      <alignment horizontal="centerContinuous" vertical="center" wrapText="1"/>
    </xf>
    <xf numFmtId="178" fontId="4" fillId="0" borderId="2" xfId="0" applyNumberFormat="1" applyFont="1" applyFill="1" applyBorder="1" applyAlignment="1" applyProtection="1">
      <alignment horizontal="right" vertical="center" wrapText="1"/>
    </xf>
    <xf numFmtId="178" fontId="4" fillId="0" borderId="2" xfId="0" applyNumberFormat="1" applyFont="1" applyFill="1" applyBorder="1" applyAlignment="1">
      <alignment horizontal="right" vertical="center" wrapText="1"/>
    </xf>
    <xf numFmtId="178" fontId="4" fillId="0" borderId="6" xfId="0" applyNumberFormat="1" applyFont="1" applyFill="1" applyBorder="1" applyAlignment="1">
      <alignment horizontal="right" vertical="center" wrapText="1"/>
    </xf>
    <xf numFmtId="178" fontId="4" fillId="0" borderId="12" xfId="0" applyNumberFormat="1" applyFont="1" applyFill="1" applyBorder="1" applyAlignment="1">
      <alignment horizontal="right" vertical="center" wrapText="1"/>
    </xf>
    <xf numFmtId="178" fontId="4" fillId="0" borderId="3" xfId="0" applyNumberFormat="1" applyFont="1" applyFill="1" applyBorder="1" applyAlignment="1" applyProtection="1">
      <alignment vertical="center" wrapText="1"/>
    </xf>
    <xf numFmtId="178" fontId="4" fillId="0" borderId="7" xfId="0" applyNumberFormat="1" applyFont="1" applyFill="1" applyBorder="1" applyAlignment="1" applyProtection="1">
      <alignment vertical="center" wrapText="1"/>
    </xf>
    <xf numFmtId="178" fontId="4" fillId="0" borderId="3" xfId="0" applyNumberFormat="1" applyFont="1" applyFill="1" applyBorder="1" applyAlignment="1" applyProtection="1">
      <alignment horizontal="right" vertical="center" wrapText="1"/>
    </xf>
    <xf numFmtId="178" fontId="4" fillId="0" borderId="7" xfId="0" applyNumberFormat="1" applyFont="1" applyFill="1" applyBorder="1" applyAlignment="1" applyProtection="1">
      <alignment horizontal="right" vertical="center" wrapText="1"/>
    </xf>
    <xf numFmtId="178" fontId="4" fillId="0" borderId="5" xfId="0" applyNumberFormat="1" applyFont="1" applyFill="1" applyBorder="1" applyAlignment="1" applyProtection="1">
      <alignment horizontal="right" vertical="center" wrapText="1"/>
    </xf>
    <xf numFmtId="178" fontId="4" fillId="0" borderId="1" xfId="0" applyNumberFormat="1" applyFont="1" applyFill="1" applyBorder="1" applyAlignment="1" applyProtection="1">
      <alignment horizontal="right" vertical="center" wrapText="1"/>
    </xf>
    <xf numFmtId="178" fontId="4" fillId="0" borderId="5" xfId="0" applyNumberFormat="1" applyFont="1" applyFill="1" applyBorder="1" applyAlignment="1" applyProtection="1">
      <alignment vertical="center" wrapText="1"/>
    </xf>
    <xf numFmtId="49" fontId="4" fillId="0" borderId="4" xfId="0" applyNumberFormat="1" applyFont="1" applyFill="1" applyBorder="1" applyAlignment="1" applyProtection="1">
      <alignment horizontal="left" vertical="center" wrapText="1"/>
    </xf>
    <xf numFmtId="178" fontId="4" fillId="0" borderId="4" xfId="0" applyNumberFormat="1" applyFont="1" applyFill="1" applyBorder="1" applyAlignment="1" applyProtection="1">
      <alignment horizontal="right" vertical="center" wrapText="1"/>
    </xf>
    <xf numFmtId="49" fontId="4" fillId="0" borderId="4" xfId="12" applyNumberFormat="1" applyFont="1" applyFill="1" applyBorder="1" applyAlignment="1" applyProtection="1">
      <alignment horizontal="left" vertical="center" wrapText="1"/>
    </xf>
    <xf numFmtId="49" fontId="4" fillId="0" borderId="3" xfId="12" applyNumberFormat="1" applyFont="1" applyFill="1" applyBorder="1" applyAlignment="1" applyProtection="1">
      <alignment horizontal="left" vertical="center" wrapText="1"/>
    </xf>
    <xf numFmtId="178" fontId="4" fillId="0" borderId="4" xfId="12" applyNumberFormat="1" applyFont="1" applyFill="1" applyBorder="1" applyAlignment="1" applyProtection="1">
      <alignment horizontal="right" vertical="center" wrapText="1"/>
    </xf>
    <xf numFmtId="178" fontId="4" fillId="0" borderId="3" xfId="12" applyNumberFormat="1" applyFont="1" applyFill="1" applyBorder="1" applyAlignment="1" applyProtection="1">
      <alignment horizontal="right" vertical="center" wrapText="1"/>
    </xf>
    <xf numFmtId="49" fontId="4" fillId="0" borderId="4" xfId="13" applyNumberFormat="1" applyFont="1" applyFill="1" applyBorder="1" applyAlignment="1" applyProtection="1">
      <alignment horizontal="left" vertical="center" wrapText="1"/>
    </xf>
    <xf numFmtId="49" fontId="4" fillId="0" borderId="3" xfId="13" applyNumberFormat="1" applyFont="1" applyFill="1" applyBorder="1" applyAlignment="1" applyProtection="1">
      <alignment horizontal="left" vertical="center" wrapText="1"/>
    </xf>
    <xf numFmtId="178" fontId="4" fillId="0" borderId="4" xfId="13" applyNumberFormat="1" applyFont="1" applyFill="1" applyBorder="1" applyAlignment="1" applyProtection="1">
      <alignment horizontal="right" vertical="center" wrapText="1"/>
    </xf>
    <xf numFmtId="178" fontId="4" fillId="0" borderId="19" xfId="13" applyNumberFormat="1" applyFont="1" applyFill="1" applyBorder="1" applyAlignment="1" applyProtection="1">
      <alignment horizontal="right" vertical="center" wrapText="1"/>
    </xf>
    <xf numFmtId="178" fontId="4" fillId="0" borderId="6" xfId="13" applyNumberFormat="1" applyFont="1" applyFill="1" applyBorder="1" applyAlignment="1" applyProtection="1">
      <alignment horizontal="right" vertical="center" wrapText="1"/>
    </xf>
    <xf numFmtId="178" fontId="4" fillId="0" borderId="3" xfId="13" applyNumberFormat="1" applyFont="1" applyFill="1" applyBorder="1" applyAlignment="1" applyProtection="1">
      <alignment horizontal="right" vertical="center" wrapText="1"/>
    </xf>
    <xf numFmtId="178" fontId="4" fillId="0" borderId="8" xfId="13" applyNumberFormat="1" applyFont="1" applyFill="1" applyBorder="1" applyAlignment="1" applyProtection="1">
      <alignment horizontal="right" vertical="center" wrapText="1"/>
    </xf>
    <xf numFmtId="49" fontId="4" fillId="0" borderId="3" xfId="14" applyNumberFormat="1" applyFont="1" applyFill="1" applyBorder="1" applyAlignment="1" applyProtection="1">
      <alignment horizontal="left" vertical="center" wrapText="1"/>
    </xf>
    <xf numFmtId="178" fontId="4" fillId="0" borderId="3" xfId="14" applyNumberFormat="1" applyFont="1" applyFill="1" applyBorder="1" applyAlignment="1" applyProtection="1">
      <alignment horizontal="right" vertical="center" wrapText="1"/>
    </xf>
    <xf numFmtId="178" fontId="4" fillId="0" borderId="6" xfId="0" applyNumberFormat="1" applyFont="1" applyFill="1" applyBorder="1" applyAlignment="1" applyProtection="1">
      <alignment horizontal="right" vertical="center" wrapText="1"/>
    </xf>
    <xf numFmtId="49" fontId="4" fillId="0" borderId="4" xfId="16" applyNumberFormat="1" applyFont="1" applyFill="1" applyBorder="1" applyAlignment="1" applyProtection="1">
      <alignment horizontal="left" vertical="center" wrapText="1"/>
    </xf>
    <xf numFmtId="178" fontId="4" fillId="0" borderId="8" xfId="0" applyNumberFormat="1" applyFont="1" applyFill="1" applyBorder="1" applyAlignment="1" applyProtection="1">
      <alignment horizontal="right" vertical="center" wrapText="1"/>
    </xf>
    <xf numFmtId="49" fontId="4" fillId="0" borderId="8" xfId="0" applyNumberFormat="1" applyFont="1" applyFill="1" applyBorder="1" applyAlignment="1" applyProtection="1">
      <alignment horizontal="left" vertical="center" wrapText="1"/>
    </xf>
    <xf numFmtId="49" fontId="4" fillId="0" borderId="3" xfId="0" applyNumberFormat="1" applyFont="1" applyFill="1" applyBorder="1" applyAlignment="1" applyProtection="1">
      <alignment horizontal="left" vertical="center" wrapText="1"/>
    </xf>
    <xf numFmtId="0" fontId="4" fillId="0" borderId="4" xfId="0" applyFont="1" applyFill="1" applyBorder="1" applyAlignment="1" applyProtection="1">
      <alignment horizontal="right" vertical="center"/>
    </xf>
    <xf numFmtId="0" fontId="4" fillId="0" borderId="3" xfId="0" applyFont="1" applyFill="1" applyBorder="1" applyAlignment="1">
      <alignment wrapText="1"/>
    </xf>
    <xf numFmtId="0" fontId="4" fillId="0" borderId="8" xfId="0" applyFont="1" applyFill="1" applyBorder="1" applyAlignment="1" applyProtection="1">
      <alignment horizontal="right" vertical="center"/>
    </xf>
    <xf numFmtId="0" fontId="4" fillId="0" borderId="6" xfId="0" applyFont="1" applyFill="1" applyBorder="1" applyAlignment="1" applyProtection="1">
      <alignment horizontal="right" vertical="center"/>
    </xf>
    <xf numFmtId="178" fontId="4" fillId="0" borderId="20" xfId="15" applyNumberFormat="1" applyFont="1" applyFill="1" applyBorder="1" applyAlignment="1" applyProtection="1">
      <alignment horizontal="right" vertical="center" wrapText="1"/>
    </xf>
    <xf numFmtId="178" fontId="4" fillId="0" borderId="4" xfId="15" applyNumberFormat="1" applyFont="1" applyFill="1" applyBorder="1" applyAlignment="1" applyProtection="1">
      <alignment horizontal="right" vertical="center" wrapText="1"/>
    </xf>
    <xf numFmtId="0" fontId="0" fillId="0" borderId="0" xfId="0" applyProtection="1"/>
    <xf numFmtId="0" fontId="0" fillId="0" borderId="0" xfId="0" applyFill="1" applyProtection="1"/>
    <xf numFmtId="0" fontId="6" fillId="0" borderId="0" xfId="0" applyFont="1" applyFill="1"/>
    <xf numFmtId="0" fontId="7" fillId="0" borderId="0" xfId="0" applyNumberFormat="1" applyFont="1" applyFill="1" applyAlignment="1" applyProtection="1">
      <alignment horizontal="center" vertical="center" wrapText="1"/>
    </xf>
    <xf numFmtId="0" fontId="4" fillId="0" borderId="4" xfId="0" applyNumberFormat="1" applyFont="1" applyFill="1" applyBorder="1" applyAlignment="1" applyProtection="1">
      <alignment vertical="center" wrapText="1"/>
    </xf>
    <xf numFmtId="0" fontId="4" fillId="0" borderId="4" xfId="0" applyNumberFormat="1" applyFont="1" applyFill="1" applyBorder="1" applyAlignment="1" applyProtection="1">
      <alignment vertical="center"/>
    </xf>
    <xf numFmtId="0" fontId="4" fillId="0" borderId="3" xfId="0" applyNumberFormat="1" applyFont="1" applyFill="1" applyBorder="1" applyAlignment="1" applyProtection="1">
      <alignment vertical="center"/>
    </xf>
    <xf numFmtId="0" fontId="20" fillId="0" borderId="0" xfId="15" applyAlignment="1">
      <alignment horizontal="right" vertical="center"/>
    </xf>
    <xf numFmtId="0" fontId="3" fillId="0" borderId="0" xfId="15" applyFont="1" applyAlignment="1">
      <alignment horizontal="centerContinuous"/>
    </xf>
    <xf numFmtId="0" fontId="20" fillId="0" borderId="0" xfId="15" applyAlignment="1">
      <alignment horizontal="centerContinuous"/>
    </xf>
    <xf numFmtId="0" fontId="20" fillId="0" borderId="0" xfId="15" applyFill="1"/>
    <xf numFmtId="177" fontId="20" fillId="0" borderId="0" xfId="15" applyNumberFormat="1"/>
    <xf numFmtId="0" fontId="25" fillId="0" borderId="0" xfId="0" applyFont="1" applyAlignment="1" applyProtection="1">
      <alignment horizontal="left" vertical="center"/>
    </xf>
    <xf numFmtId="0" fontId="13" fillId="0" borderId="4" xfId="15" applyNumberFormat="1" applyFont="1" applyFill="1" applyBorder="1" applyAlignment="1" applyProtection="1">
      <alignment horizontal="centerContinuous" vertical="center" wrapText="1"/>
    </xf>
    <xf numFmtId="0" fontId="13" fillId="0" borderId="6" xfId="15" applyNumberFormat="1" applyFont="1" applyFill="1" applyBorder="1" applyAlignment="1" applyProtection="1">
      <alignment horizontal="centerContinuous" vertical="center" wrapText="1"/>
    </xf>
    <xf numFmtId="0" fontId="13" fillId="0" borderId="8" xfId="15" applyNumberFormat="1" applyFont="1" applyFill="1" applyBorder="1" applyAlignment="1" applyProtection="1">
      <alignment horizontal="centerContinuous" vertical="center" wrapText="1"/>
    </xf>
    <xf numFmtId="0" fontId="13" fillId="0" borderId="7"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22" fillId="0" borderId="0" xfId="15" applyFont="1" applyFill="1" applyAlignment="1">
      <alignment horizontal="centerContinuous"/>
    </xf>
    <xf numFmtId="0" fontId="4" fillId="0" borderId="3" xfId="0" applyFont="1" applyFill="1" applyBorder="1"/>
    <xf numFmtId="0" fontId="14" fillId="0" borderId="0" xfId="15" applyFont="1" applyAlignment="1">
      <alignment horizontal="right" vertical="center"/>
    </xf>
    <xf numFmtId="0" fontId="4" fillId="0" borderId="3" xfId="0" applyFont="1" applyFill="1" applyBorder="1" applyAlignment="1" applyProtection="1">
      <alignment horizontal="right" vertical="center"/>
    </xf>
    <xf numFmtId="0" fontId="4" fillId="0" borderId="8" xfId="0" applyNumberFormat="1" applyFont="1" applyFill="1" applyBorder="1" applyAlignment="1" applyProtection="1">
      <alignment horizontal="right" vertical="center"/>
    </xf>
    <xf numFmtId="178" fontId="4" fillId="0" borderId="3" xfId="0" applyNumberFormat="1" applyFont="1" applyFill="1" applyBorder="1" applyAlignment="1" applyProtection="1">
      <alignment horizontal="right" vertical="center" wrapText="1"/>
    </xf>
    <xf numFmtId="178" fontId="4" fillId="0" borderId="7" xfId="0" applyNumberFormat="1" applyFont="1" applyFill="1" applyBorder="1" applyAlignment="1" applyProtection="1">
      <alignment horizontal="right" vertical="center" wrapText="1"/>
    </xf>
    <xf numFmtId="178" fontId="4" fillId="0" borderId="5" xfId="0" applyNumberFormat="1" applyFont="1" applyFill="1" applyBorder="1" applyAlignment="1" applyProtection="1">
      <alignment horizontal="right" vertical="center" wrapText="1"/>
    </xf>
    <xf numFmtId="178" fontId="4" fillId="0" borderId="1" xfId="0" applyNumberFormat="1" applyFont="1" applyFill="1" applyBorder="1" applyAlignment="1" applyProtection="1">
      <alignment horizontal="right" vertical="center" wrapText="1"/>
    </xf>
    <xf numFmtId="178" fontId="4" fillId="0" borderId="3" xfId="20" applyNumberFormat="1" applyFont="1" applyFill="1" applyBorder="1" applyAlignment="1" applyProtection="1">
      <alignment horizontal="right" vertical="center" wrapText="1"/>
    </xf>
    <xf numFmtId="49" fontId="4" fillId="0" borderId="3" xfId="20" applyNumberFormat="1" applyFont="1" applyFill="1" applyBorder="1" applyAlignment="1" applyProtection="1">
      <alignment horizontal="left" vertical="center" wrapText="1"/>
    </xf>
    <xf numFmtId="178" fontId="4" fillId="0" borderId="4" xfId="19" applyNumberFormat="1" applyFont="1" applyFill="1" applyBorder="1" applyAlignment="1" applyProtection="1">
      <alignment horizontal="right" vertical="center" wrapText="1"/>
    </xf>
    <xf numFmtId="49" fontId="4" fillId="0" borderId="3" xfId="19" applyNumberFormat="1" applyFont="1" applyFill="1" applyBorder="1" applyAlignment="1" applyProtection="1">
      <alignment horizontal="left" vertical="center" wrapText="1"/>
    </xf>
    <xf numFmtId="49" fontId="4" fillId="0" borderId="4" xfId="19" applyNumberFormat="1" applyFont="1" applyFill="1" applyBorder="1" applyAlignment="1" applyProtection="1">
      <alignment horizontal="left" vertical="center" wrapText="1"/>
    </xf>
    <xf numFmtId="178" fontId="4" fillId="0" borderId="3" xfId="19" applyNumberFormat="1" applyFont="1" applyFill="1" applyBorder="1" applyAlignment="1">
      <alignment horizontal="right" vertical="center"/>
    </xf>
    <xf numFmtId="0" fontId="20" fillId="0" borderId="0" xfId="15"/>
    <xf numFmtId="0" fontId="20" fillId="0" borderId="0" xfId="15" applyAlignment="1">
      <alignment horizontal="right" vertical="center"/>
    </xf>
    <xf numFmtId="0" fontId="3" fillId="0" borderId="0" xfId="15" applyFont="1" applyAlignment="1">
      <alignment horizontal="centerContinuous"/>
    </xf>
    <xf numFmtId="0" fontId="20" fillId="0" borderId="0" xfId="15" applyAlignment="1">
      <alignment horizontal="centerContinuous"/>
    </xf>
    <xf numFmtId="0" fontId="25" fillId="0" borderId="0" xfId="0" applyFont="1" applyAlignment="1" applyProtection="1">
      <alignment horizontal="left" vertical="center"/>
    </xf>
    <xf numFmtId="0" fontId="13" fillId="0" borderId="4" xfId="15" applyNumberFormat="1" applyFont="1" applyFill="1" applyBorder="1" applyAlignment="1" applyProtection="1">
      <alignment horizontal="centerContinuous" vertical="center" wrapText="1"/>
    </xf>
    <xf numFmtId="0" fontId="13" fillId="0" borderId="6" xfId="15" applyNumberFormat="1" applyFont="1" applyFill="1" applyBorder="1" applyAlignment="1" applyProtection="1">
      <alignment horizontal="centerContinuous" vertical="center" wrapText="1"/>
    </xf>
    <xf numFmtId="0" fontId="13" fillId="0" borderId="8" xfId="15" applyNumberFormat="1" applyFont="1" applyFill="1" applyBorder="1" applyAlignment="1" applyProtection="1">
      <alignment horizontal="centerContinuous" vertical="center" wrapText="1"/>
    </xf>
    <xf numFmtId="0" fontId="13" fillId="0" borderId="7"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4" fillId="0" borderId="0" xfId="15" applyFont="1" applyAlignment="1">
      <alignment horizontal="right" vertical="center"/>
    </xf>
    <xf numFmtId="0" fontId="22" fillId="0" borderId="0" xfId="15" applyFont="1" applyFill="1" applyAlignment="1">
      <alignment horizontal="centerContinuous" vertical="center"/>
    </xf>
    <xf numFmtId="178" fontId="4" fillId="0" borderId="9" xfId="0" applyNumberFormat="1" applyFont="1" applyFill="1" applyBorder="1" applyAlignment="1" applyProtection="1">
      <alignment horizontal="right" vertical="center" wrapText="1"/>
    </xf>
    <xf numFmtId="49" fontId="4" fillId="0" borderId="9" xfId="0" applyNumberFormat="1" applyFont="1" applyFill="1" applyBorder="1" applyAlignment="1" applyProtection="1">
      <alignment horizontal="left" vertical="center" wrapText="1"/>
    </xf>
    <xf numFmtId="0" fontId="0" fillId="0" borderId="0" xfId="0" applyProtection="1"/>
    <xf numFmtId="0" fontId="0" fillId="0" borderId="0" xfId="0" applyFill="1" applyProtection="1"/>
    <xf numFmtId="0" fontId="6" fillId="0" borderId="0" xfId="0" applyFont="1" applyFill="1" applyProtection="1"/>
    <xf numFmtId="0" fontId="9" fillId="0" borderId="0" xfId="0" applyFont="1" applyAlignment="1" applyProtection="1">
      <alignment horizontal="centerContinuous" vertical="center"/>
    </xf>
    <xf numFmtId="0" fontId="7" fillId="0" borderId="0" xfId="0" applyFont="1" applyAlignment="1" applyProtection="1">
      <alignment horizontal="left" vertical="center"/>
    </xf>
    <xf numFmtId="0" fontId="22" fillId="0" borderId="0" xfId="0" applyFont="1" applyAlignment="1" applyProtection="1">
      <alignment horizontal="centerContinuous" vertical="center"/>
    </xf>
    <xf numFmtId="0" fontId="25" fillId="0" borderId="0" xfId="0" applyFont="1" applyAlignment="1" applyProtection="1">
      <alignment horizontal="left" vertical="center"/>
    </xf>
    <xf numFmtId="0" fontId="13" fillId="2" borderId="3" xfId="0" applyNumberFormat="1" applyFont="1" applyFill="1" applyBorder="1" applyAlignment="1" applyProtection="1">
      <alignment horizontal="center" vertical="center" wrapText="1"/>
    </xf>
    <xf numFmtId="0" fontId="13" fillId="0" borderId="0" xfId="0" applyFont="1" applyFill="1" applyAlignment="1" applyProtection="1">
      <alignment horizontal="right" vertical="center"/>
    </xf>
    <xf numFmtId="178" fontId="4" fillId="0" borderId="2" xfId="0" applyNumberFormat="1" applyFont="1" applyFill="1" applyBorder="1" applyAlignment="1" applyProtection="1">
      <alignment horizontal="right" vertical="center" wrapText="1"/>
    </xf>
    <xf numFmtId="178" fontId="4" fillId="0" borderId="7" xfId="0" applyNumberFormat="1" applyFont="1" applyFill="1" applyBorder="1" applyAlignment="1" applyProtection="1">
      <alignment horizontal="right" vertical="center" wrapText="1"/>
    </xf>
    <xf numFmtId="178" fontId="4" fillId="0" borderId="3" xfId="18" applyNumberFormat="1" applyFont="1" applyFill="1" applyBorder="1" applyAlignment="1" applyProtection="1">
      <alignment horizontal="right" vertical="center" wrapText="1"/>
    </xf>
    <xf numFmtId="178" fontId="4" fillId="0" borderId="4" xfId="18" applyNumberFormat="1" applyFont="1" applyFill="1" applyBorder="1" applyAlignment="1" applyProtection="1">
      <alignment horizontal="right" vertical="center" wrapText="1"/>
    </xf>
    <xf numFmtId="49" fontId="4" fillId="0" borderId="4" xfId="18" applyNumberFormat="1" applyFont="1" applyFill="1" applyBorder="1" applyAlignment="1" applyProtection="1">
      <alignment horizontal="left" vertical="center" wrapText="1"/>
    </xf>
    <xf numFmtId="0" fontId="0" fillId="0" borderId="0" xfId="0" applyProtection="1"/>
    <xf numFmtId="0" fontId="0" fillId="0" borderId="0" xfId="0" applyFill="1" applyProtection="1"/>
    <xf numFmtId="0" fontId="10" fillId="0" borderId="0" xfId="0" applyFont="1" applyFill="1" applyAlignment="1">
      <alignment horizontal="center" vertical="center" wrapText="1"/>
    </xf>
    <xf numFmtId="0" fontId="6" fillId="0" borderId="0" xfId="0" applyFont="1" applyFill="1"/>
    <xf numFmtId="0" fontId="20" fillId="0" borderId="0" xfId="16" applyFill="1"/>
    <xf numFmtId="0" fontId="20" fillId="0" borderId="0" xfId="17" applyFill="1"/>
    <xf numFmtId="0" fontId="25" fillId="0" borderId="0" xfId="0" applyFont="1" applyAlignment="1" applyProtection="1">
      <alignment horizontal="left" vertical="center"/>
    </xf>
    <xf numFmtId="0" fontId="13" fillId="0" borderId="0" xfId="0" applyFont="1" applyFill="1" applyAlignment="1" applyProtection="1">
      <alignment horizontal="right" vertical="center"/>
    </xf>
    <xf numFmtId="0" fontId="1" fillId="0" borderId="0" xfId="18" applyFont="1"/>
    <xf numFmtId="0" fontId="20" fillId="0" borderId="0" xfId="18" applyFill="1"/>
    <xf numFmtId="0" fontId="22" fillId="0" borderId="0" xfId="18" applyFont="1" applyFill="1" applyAlignment="1">
      <alignment horizontal="centerContinuous" vertical="center"/>
    </xf>
    <xf numFmtId="0" fontId="13" fillId="0" borderId="4" xfId="18" applyNumberFormat="1" applyFont="1" applyFill="1" applyBorder="1" applyAlignment="1" applyProtection="1">
      <alignment horizontal="center" vertical="center" wrapText="1"/>
    </xf>
    <xf numFmtId="0" fontId="13" fillId="0" borderId="3" xfId="18" applyNumberFormat="1" applyFont="1" applyFill="1" applyBorder="1" applyAlignment="1" applyProtection="1">
      <alignment horizontal="center" vertical="center" wrapText="1"/>
    </xf>
    <xf numFmtId="0" fontId="13" fillId="0" borderId="8" xfId="18" applyFont="1" applyFill="1" applyBorder="1" applyAlignment="1">
      <alignment horizontal="center" vertical="center" wrapText="1"/>
    </xf>
    <xf numFmtId="0" fontId="13" fillId="0" borderId="3" xfId="18" applyFont="1" applyFill="1" applyBorder="1" applyAlignment="1">
      <alignment horizontal="center" vertical="center" wrapText="1"/>
    </xf>
    <xf numFmtId="0" fontId="13" fillId="0" borderId="4" xfId="18" applyFont="1" applyFill="1" applyBorder="1" applyAlignment="1">
      <alignment horizontal="center" vertical="center" wrapText="1"/>
    </xf>
    <xf numFmtId="0" fontId="13" fillId="0" borderId="1" xfId="18" applyFont="1" applyFill="1" applyBorder="1" applyAlignment="1">
      <alignment horizontal="centerContinuous" vertical="center" wrapText="1"/>
    </xf>
    <xf numFmtId="0" fontId="13" fillId="0" borderId="10" xfId="18" applyFont="1" applyFill="1" applyBorder="1" applyAlignment="1">
      <alignment horizontal="centerContinuous" vertical="center" wrapText="1"/>
    </xf>
    <xf numFmtId="0" fontId="13" fillId="0" borderId="3" xfId="18" applyFont="1" applyFill="1" applyBorder="1" applyAlignment="1">
      <alignment horizontal="centerContinuous" vertical="center" wrapText="1"/>
    </xf>
    <xf numFmtId="0" fontId="20" fillId="0" borderId="0" xfId="18" applyAlignment="1">
      <alignment horizontal="centerContinuous" vertical="center"/>
    </xf>
    <xf numFmtId="0" fontId="20" fillId="0" borderId="0" xfId="19" applyFill="1"/>
    <xf numFmtId="0" fontId="20" fillId="0" borderId="0" xfId="20" applyFill="1"/>
    <xf numFmtId="178" fontId="4" fillId="0" borderId="3" xfId="0" applyNumberFormat="1" applyFont="1" applyFill="1" applyBorder="1" applyAlignment="1" applyProtection="1">
      <alignment horizontal="right" vertical="center" wrapText="1"/>
    </xf>
    <xf numFmtId="49" fontId="4" fillId="0" borderId="3" xfId="16" applyNumberFormat="1" applyFont="1" applyFill="1" applyBorder="1" applyAlignment="1" applyProtection="1">
      <alignment horizontal="center" vertical="center" wrapText="1"/>
    </xf>
    <xf numFmtId="178" fontId="4" fillId="0" borderId="6" xfId="16" applyNumberFormat="1" applyFont="1" applyFill="1" applyBorder="1" applyAlignment="1" applyProtection="1">
      <alignment horizontal="center" vertical="center" wrapText="1"/>
    </xf>
    <xf numFmtId="49" fontId="4" fillId="0" borderId="4" xfId="16" applyNumberFormat="1" applyFont="1" applyFill="1" applyBorder="1" applyAlignment="1" applyProtection="1">
      <alignment horizontal="center" vertical="center" wrapText="1"/>
    </xf>
    <xf numFmtId="49" fontId="4" fillId="0" borderId="8" xfId="16" applyNumberFormat="1" applyFont="1" applyFill="1" applyBorder="1" applyAlignment="1" applyProtection="1">
      <alignment horizontal="center" vertical="center" wrapText="1"/>
    </xf>
    <xf numFmtId="49" fontId="4" fillId="0" borderId="6" xfId="16" applyNumberFormat="1" applyFont="1" applyFill="1" applyBorder="1" applyAlignment="1" applyProtection="1">
      <alignment horizontal="center" vertical="center" wrapText="1"/>
    </xf>
    <xf numFmtId="49" fontId="4" fillId="0" borderId="3" xfId="17" applyNumberFormat="1" applyFont="1" applyFill="1" applyBorder="1" applyAlignment="1" applyProtection="1">
      <alignment horizontal="left" vertical="center" wrapText="1"/>
    </xf>
    <xf numFmtId="49" fontId="4" fillId="0" borderId="8" xfId="17" applyNumberFormat="1" applyFont="1" applyFill="1" applyBorder="1" applyAlignment="1" applyProtection="1">
      <alignment horizontal="left" vertical="center" wrapText="1"/>
    </xf>
    <xf numFmtId="178" fontId="4" fillId="0" borderId="6" xfId="17" applyNumberFormat="1" applyFont="1" applyFill="1" applyBorder="1" applyAlignment="1" applyProtection="1">
      <alignment horizontal="right" vertical="center" wrapText="1"/>
    </xf>
    <xf numFmtId="49" fontId="4" fillId="0" borderId="3" xfId="17" applyNumberFormat="1" applyFont="1" applyFill="1" applyBorder="1" applyAlignment="1" applyProtection="1">
      <alignment horizontal="center" vertical="center" wrapText="1"/>
    </xf>
    <xf numFmtId="49" fontId="4" fillId="0" borderId="8" xfId="17" applyNumberFormat="1" applyFont="1" applyFill="1" applyBorder="1" applyAlignment="1" applyProtection="1">
      <alignment horizontal="center" vertical="center" wrapText="1"/>
    </xf>
    <xf numFmtId="49" fontId="4" fillId="0" borderId="6" xfId="17" applyNumberFormat="1" applyFont="1" applyFill="1" applyBorder="1" applyAlignment="1" applyProtection="1">
      <alignment horizontal="center" vertical="center" wrapText="1"/>
    </xf>
    <xf numFmtId="0" fontId="20" fillId="0" borderId="0" xfId="16" applyNumberFormat="1"/>
    <xf numFmtId="178" fontId="17" fillId="0" borderId="0" xfId="0" applyNumberFormat="1" applyFont="1" applyFill="1" applyAlignment="1" applyProtection="1"/>
    <xf numFmtId="49" fontId="25" fillId="0" borderId="0" xfId="0" applyNumberFormat="1" applyFont="1" applyAlignment="1" applyProtection="1">
      <alignment horizontal="left" vertical="center"/>
    </xf>
    <xf numFmtId="49" fontId="24" fillId="0" borderId="0" xfId="0" applyNumberFormat="1" applyFont="1" applyAlignment="1" applyProtection="1">
      <alignment horizontal="left" vertical="center"/>
    </xf>
    <xf numFmtId="49" fontId="22" fillId="0" borderId="0" xfId="0" applyNumberFormat="1" applyFont="1" applyAlignment="1" applyProtection="1">
      <alignment horizontal="centerContinuous" vertical="center"/>
    </xf>
    <xf numFmtId="49" fontId="2" fillId="0" borderId="0" xfId="0" applyNumberFormat="1" applyFont="1" applyAlignment="1" applyProtection="1">
      <alignment horizontal="centerContinuous" vertical="center"/>
    </xf>
    <xf numFmtId="49" fontId="7" fillId="0" borderId="0" xfId="0" applyNumberFormat="1" applyFont="1" applyAlignment="1" applyProtection="1">
      <alignment horizontal="left" vertical="center"/>
    </xf>
    <xf numFmtId="49" fontId="13" fillId="2" borderId="1" xfId="0" applyNumberFormat="1" applyFont="1" applyFill="1" applyBorder="1" applyAlignment="1" applyProtection="1">
      <alignment horizontal="center" vertical="center" wrapText="1"/>
    </xf>
    <xf numFmtId="49" fontId="0" fillId="0" borderId="0" xfId="0" applyNumberFormat="1" applyProtection="1"/>
    <xf numFmtId="49" fontId="6" fillId="0" borderId="0" xfId="0" applyNumberFormat="1" applyFont="1" applyProtection="1"/>
    <xf numFmtId="49" fontId="0" fillId="0" borderId="3" xfId="0" applyNumberFormat="1" applyBorder="1" applyProtection="1"/>
    <xf numFmtId="0" fontId="0" fillId="0" borderId="3" xfId="0" applyBorder="1" applyProtection="1"/>
    <xf numFmtId="178" fontId="29" fillId="0" borderId="3" xfId="0" applyNumberFormat="1" applyFont="1" applyFill="1" applyBorder="1" applyAlignment="1" applyProtection="1">
      <alignment horizontal="right" vertical="center" wrapText="1"/>
    </xf>
    <xf numFmtId="49" fontId="30" fillId="0" borderId="3" xfId="0" applyNumberFormat="1" applyFont="1" applyBorder="1" applyProtection="1"/>
    <xf numFmtId="49" fontId="29" fillId="0" borderId="3" xfId="0" applyNumberFormat="1" applyFont="1" applyFill="1" applyBorder="1" applyAlignment="1" applyProtection="1">
      <alignment horizontal="left" vertical="center" wrapText="1"/>
    </xf>
    <xf numFmtId="0" fontId="30" fillId="0" borderId="3" xfId="0" applyFont="1" applyBorder="1" applyProtection="1"/>
    <xf numFmtId="0" fontId="20" fillId="0" borderId="3" xfId="13" applyFill="1" applyBorder="1"/>
    <xf numFmtId="0" fontId="20" fillId="0" borderId="3" xfId="13" applyBorder="1"/>
    <xf numFmtId="0" fontId="20" fillId="0" borderId="3" xfId="14" applyFill="1" applyBorder="1"/>
    <xf numFmtId="0" fontId="20" fillId="0" borderId="3" xfId="14" applyBorder="1"/>
    <xf numFmtId="0" fontId="20" fillId="0" borderId="3" xfId="15" applyFill="1" applyBorder="1"/>
    <xf numFmtId="177" fontId="0" fillId="0" borderId="3" xfId="0" applyNumberFormat="1" applyBorder="1" applyProtection="1"/>
    <xf numFmtId="178" fontId="29" fillId="0" borderId="3" xfId="13" applyNumberFormat="1" applyFont="1" applyFill="1" applyBorder="1" applyAlignment="1" applyProtection="1">
      <alignment horizontal="right" vertical="center" wrapText="1"/>
    </xf>
    <xf numFmtId="0" fontId="20" fillId="0" borderId="3" xfId="19" applyBorder="1"/>
    <xf numFmtId="0" fontId="20" fillId="0" borderId="3" xfId="20" applyFill="1" applyBorder="1"/>
    <xf numFmtId="0" fontId="20" fillId="0" borderId="3" xfId="20" applyBorder="1"/>
    <xf numFmtId="176" fontId="7" fillId="0" borderId="0" xfId="0" applyNumberFormat="1" applyFont="1" applyAlignment="1" applyProtection="1">
      <alignment horizontal="right" vertical="center"/>
    </xf>
    <xf numFmtId="0" fontId="7" fillId="0" borderId="0" xfId="0" applyFont="1" applyAlignment="1" applyProtection="1">
      <alignment horizontal="left" vertical="center"/>
    </xf>
    <xf numFmtId="176" fontId="13" fillId="0" borderId="2" xfId="0" applyNumberFormat="1" applyFont="1" applyBorder="1" applyAlignment="1" applyProtection="1">
      <alignment horizontal="right" vertical="center" wrapText="1"/>
    </xf>
    <xf numFmtId="176" fontId="15" fillId="0" borderId="2" xfId="0" applyNumberFormat="1" applyFont="1" applyBorder="1" applyAlignment="1" applyProtection="1">
      <alignment horizontal="right" vertical="center" wrapText="1"/>
    </xf>
    <xf numFmtId="0" fontId="13" fillId="2" borderId="3" xfId="0" applyNumberFormat="1" applyFont="1" applyFill="1" applyBorder="1" applyAlignment="1" applyProtection="1">
      <alignment horizontal="center" vertical="center" wrapText="1"/>
    </xf>
    <xf numFmtId="0" fontId="13" fillId="2" borderId="1" xfId="0" applyNumberFormat="1" applyFont="1" applyFill="1" applyBorder="1" applyAlignment="1" applyProtection="1">
      <alignment horizontal="center" vertical="center" wrapText="1"/>
    </xf>
    <xf numFmtId="176" fontId="13" fillId="2" borderId="3" xfId="0" applyNumberFormat="1" applyFont="1" applyFill="1" applyBorder="1" applyAlignment="1" applyProtection="1">
      <alignment horizontal="center" vertical="center" wrapText="1"/>
    </xf>
    <xf numFmtId="176" fontId="13" fillId="2" borderId="1" xfId="0" applyNumberFormat="1" applyFont="1" applyFill="1" applyBorder="1" applyAlignment="1" applyProtection="1">
      <alignment horizontal="center" vertical="center" wrapText="1"/>
    </xf>
    <xf numFmtId="0" fontId="13" fillId="0" borderId="1" xfId="0" applyNumberFormat="1" applyFont="1" applyFill="1" applyBorder="1" applyAlignment="1" applyProtection="1">
      <alignment horizontal="center" vertical="center" wrapText="1"/>
    </xf>
    <xf numFmtId="0" fontId="13" fillId="0" borderId="5" xfId="0" applyNumberFormat="1" applyFont="1" applyFill="1" applyBorder="1" applyAlignment="1" applyProtection="1">
      <alignment horizontal="center" vertical="center" wrapText="1"/>
    </xf>
    <xf numFmtId="0" fontId="13" fillId="0" borderId="7" xfId="0" applyNumberFormat="1" applyFont="1" applyFill="1" applyBorder="1" applyAlignment="1" applyProtection="1">
      <alignment horizontal="center" vertical="center" wrapText="1"/>
    </xf>
    <xf numFmtId="49" fontId="13" fillId="2" borderId="10" xfId="0" applyNumberFormat="1" applyFont="1" applyFill="1" applyBorder="1" applyAlignment="1" applyProtection="1">
      <alignment horizontal="center" vertical="center" wrapText="1"/>
    </xf>
    <xf numFmtId="49" fontId="13" fillId="2" borderId="12" xfId="0" applyNumberFormat="1" applyFont="1" applyFill="1" applyBorder="1" applyAlignment="1" applyProtection="1">
      <alignment horizontal="center" vertical="center" wrapText="1"/>
    </xf>
    <xf numFmtId="49" fontId="13" fillId="2" borderId="11" xfId="0" applyNumberFormat="1" applyFont="1" applyFill="1" applyBorder="1" applyAlignment="1" applyProtection="1">
      <alignment horizontal="center" vertical="center" wrapText="1"/>
    </xf>
    <xf numFmtId="49" fontId="13" fillId="2" borderId="9" xfId="0" applyNumberFormat="1" applyFont="1" applyFill="1" applyBorder="1" applyAlignment="1" applyProtection="1">
      <alignment horizontal="center" vertical="center" wrapText="1"/>
    </xf>
    <xf numFmtId="49" fontId="13" fillId="2" borderId="2" xfId="0" applyNumberFormat="1" applyFont="1" applyFill="1" applyBorder="1" applyAlignment="1" applyProtection="1">
      <alignment horizontal="center" vertical="center" wrapText="1"/>
    </xf>
    <xf numFmtId="49" fontId="13" fillId="2" borderId="13" xfId="0" applyNumberFormat="1" applyFont="1" applyFill="1" applyBorder="1" applyAlignment="1" applyProtection="1">
      <alignment horizontal="center" vertical="center" wrapText="1"/>
    </xf>
    <xf numFmtId="0" fontId="13" fillId="0" borderId="1" xfId="12" applyNumberFormat="1" applyFont="1" applyFill="1" applyBorder="1" applyAlignment="1" applyProtection="1">
      <alignment horizontal="center" vertical="center" wrapText="1"/>
    </xf>
    <xf numFmtId="0" fontId="13" fillId="0" borderId="7" xfId="12" applyNumberFormat="1" applyFont="1" applyFill="1" applyBorder="1" applyAlignment="1" applyProtection="1">
      <alignment horizontal="center" vertical="center" wrapText="1"/>
    </xf>
    <xf numFmtId="0" fontId="13" fillId="0" borderId="3" xfId="12" applyNumberFormat="1" applyFont="1" applyFill="1" applyBorder="1" applyAlignment="1" applyProtection="1">
      <alignment horizontal="center" vertical="center" wrapText="1"/>
    </xf>
    <xf numFmtId="0" fontId="13" fillId="0" borderId="4" xfId="12" applyNumberFormat="1" applyFont="1" applyFill="1" applyBorder="1" applyAlignment="1" applyProtection="1">
      <alignment horizontal="center" vertical="center" wrapText="1"/>
    </xf>
    <xf numFmtId="0" fontId="13" fillId="0" borderId="1" xfId="12" applyFont="1" applyFill="1" applyBorder="1" applyAlignment="1">
      <alignment horizontal="center" vertical="center" wrapText="1"/>
    </xf>
    <xf numFmtId="0" fontId="13" fillId="0" borderId="7" xfId="12" applyFont="1" applyFill="1" applyBorder="1" applyAlignment="1">
      <alignment horizontal="center" vertical="center" wrapText="1"/>
    </xf>
    <xf numFmtId="0" fontId="13" fillId="0" borderId="3" xfId="13" applyNumberFormat="1" applyFont="1" applyFill="1" applyBorder="1" applyAlignment="1" applyProtection="1">
      <alignment horizontal="center" vertical="center" wrapText="1"/>
    </xf>
    <xf numFmtId="0" fontId="13" fillId="0" borderId="3" xfId="14" applyNumberFormat="1" applyFont="1" applyFill="1" applyBorder="1" applyAlignment="1" applyProtection="1">
      <alignment horizontal="center" vertical="center" wrapText="1"/>
    </xf>
    <xf numFmtId="0" fontId="13" fillId="0" borderId="3" xfId="15" applyNumberFormat="1" applyFont="1" applyFill="1" applyBorder="1" applyAlignment="1" applyProtection="1">
      <alignment horizontal="center" vertical="center" wrapText="1"/>
    </xf>
    <xf numFmtId="0" fontId="13" fillId="0" borderId="4" xfId="15" applyNumberFormat="1" applyFont="1" applyFill="1" applyBorder="1" applyAlignment="1" applyProtection="1">
      <alignment horizontal="center" vertical="center" wrapText="1"/>
    </xf>
    <xf numFmtId="0" fontId="13" fillId="0" borderId="14" xfId="15" applyNumberFormat="1" applyFont="1" applyFill="1" applyBorder="1" applyAlignment="1" applyProtection="1">
      <alignment horizontal="center" vertical="center" wrapText="1"/>
    </xf>
    <xf numFmtId="0" fontId="13" fillId="0" borderId="15" xfId="15" applyNumberFormat="1" applyFont="1" applyFill="1" applyBorder="1" applyAlignment="1" applyProtection="1">
      <alignment horizontal="center" vertical="center" wrapText="1"/>
    </xf>
    <xf numFmtId="0" fontId="13" fillId="0" borderId="16" xfId="15" applyNumberFormat="1" applyFont="1" applyFill="1" applyBorder="1" applyAlignment="1" applyProtection="1">
      <alignment horizontal="center" vertical="center" wrapText="1"/>
    </xf>
    <xf numFmtId="0" fontId="13" fillId="0" borderId="17" xfId="15" applyFont="1" applyFill="1" applyBorder="1" applyAlignment="1">
      <alignment horizontal="center" vertical="center" wrapText="1"/>
    </xf>
    <xf numFmtId="0" fontId="13" fillId="0" borderId="18" xfId="15" applyFont="1" applyFill="1" applyBorder="1" applyAlignment="1">
      <alignment horizontal="center" vertical="center" wrapText="1"/>
    </xf>
    <xf numFmtId="0" fontId="22" fillId="0" borderId="0" xfId="0" applyNumberFormat="1" applyFont="1" applyFill="1" applyAlignment="1" applyProtection="1">
      <alignment horizontal="center" vertical="center"/>
    </xf>
    <xf numFmtId="0" fontId="4" fillId="0" borderId="12" xfId="0" applyFont="1" applyBorder="1" applyAlignment="1">
      <alignment horizontal="left" vertical="center" wrapText="1"/>
    </xf>
    <xf numFmtId="0" fontId="4" fillId="0" borderId="0" xfId="0" applyFont="1" applyAlignment="1">
      <alignment horizontal="left" vertical="center" wrapText="1"/>
    </xf>
    <xf numFmtId="0" fontId="11" fillId="0" borderId="0" xfId="0" applyFont="1" applyAlignment="1">
      <alignment horizontal="left" vertical="center"/>
    </xf>
    <xf numFmtId="0" fontId="10" fillId="0" borderId="0" xfId="0" applyFont="1" applyAlignment="1">
      <alignment horizontal="left" vertical="center"/>
    </xf>
    <xf numFmtId="0" fontId="13" fillId="2" borderId="4" xfId="0" applyNumberFormat="1" applyFont="1" applyFill="1" applyBorder="1" applyAlignment="1" applyProtection="1">
      <alignment horizontal="center" vertical="center" wrapText="1"/>
    </xf>
    <xf numFmtId="0" fontId="13" fillId="2" borderId="10" xfId="0" applyNumberFormat="1" applyFont="1" applyFill="1" applyBorder="1" applyAlignment="1" applyProtection="1">
      <alignment horizontal="center" vertical="center" wrapText="1"/>
    </xf>
    <xf numFmtId="0" fontId="13" fillId="0" borderId="3" xfId="0" applyNumberFormat="1" applyFont="1" applyFill="1" applyBorder="1" applyAlignment="1" applyProtection="1">
      <alignment horizontal="center" vertical="center" wrapText="1"/>
    </xf>
    <xf numFmtId="0" fontId="13" fillId="2" borderId="5" xfId="0" applyNumberFormat="1" applyFont="1" applyFill="1" applyBorder="1" applyAlignment="1" applyProtection="1">
      <alignment horizontal="center" vertical="center" wrapText="1"/>
    </xf>
    <xf numFmtId="0" fontId="13" fillId="2" borderId="7" xfId="0" applyNumberFormat="1" applyFont="1" applyFill="1" applyBorder="1" applyAlignment="1" applyProtection="1">
      <alignment horizontal="center" vertical="center" wrapText="1"/>
    </xf>
    <xf numFmtId="0" fontId="13" fillId="2" borderId="6" xfId="0" applyNumberFormat="1" applyFont="1" applyFill="1" applyBorder="1" applyAlignment="1" applyProtection="1">
      <alignment horizontal="center" vertical="center" wrapText="1"/>
    </xf>
    <xf numFmtId="0" fontId="13" fillId="2" borderId="8" xfId="0" applyNumberFormat="1" applyFont="1" applyFill="1" applyBorder="1" applyAlignment="1" applyProtection="1">
      <alignment horizontal="center" vertical="center" wrapText="1"/>
    </xf>
    <xf numFmtId="0" fontId="13" fillId="0" borderId="1" xfId="18" applyNumberFormat="1" applyFont="1" applyFill="1" applyBorder="1" applyAlignment="1" applyProtection="1">
      <alignment vertical="center" wrapText="1"/>
    </xf>
    <xf numFmtId="0" fontId="13" fillId="0" borderId="7" xfId="18" applyNumberFormat="1" applyFont="1" applyFill="1" applyBorder="1" applyAlignment="1" applyProtection="1">
      <alignment vertical="center" wrapText="1"/>
    </xf>
    <xf numFmtId="0" fontId="13" fillId="0" borderId="1" xfId="18" applyNumberFormat="1" applyFont="1" applyFill="1" applyBorder="1" applyAlignment="1" applyProtection="1">
      <alignment horizontal="center" vertical="center" wrapText="1"/>
    </xf>
    <xf numFmtId="0" fontId="13" fillId="0" borderId="7" xfId="18" applyNumberFormat="1" applyFont="1" applyFill="1" applyBorder="1" applyAlignment="1" applyProtection="1">
      <alignment horizontal="center" vertical="center" wrapText="1"/>
    </xf>
    <xf numFmtId="0" fontId="13" fillId="0" borderId="1" xfId="18" applyFont="1" applyFill="1" applyBorder="1" applyAlignment="1">
      <alignment horizontal="center" vertical="center" wrapText="1"/>
    </xf>
    <xf numFmtId="0" fontId="13" fillId="0" borderId="7" xfId="18" applyFont="1" applyFill="1" applyBorder="1" applyAlignment="1">
      <alignment horizontal="center" vertical="center" wrapText="1"/>
    </xf>
    <xf numFmtId="0" fontId="13" fillId="0" borderId="3" xfId="20" applyNumberFormat="1" applyFont="1" applyFill="1" applyBorder="1" applyAlignment="1" applyProtection="1">
      <alignment horizontal="center" vertical="center" wrapText="1"/>
    </xf>
    <xf numFmtId="0" fontId="13" fillId="0" borderId="3" xfId="20" applyFont="1" applyFill="1" applyBorder="1" applyAlignment="1">
      <alignment horizontal="center" vertical="center" wrapText="1"/>
    </xf>
    <xf numFmtId="0" fontId="13" fillId="0" borderId="2" xfId="0" applyNumberFormat="1" applyFont="1" applyFill="1" applyBorder="1" applyAlignment="1" applyProtection="1">
      <alignment horizontal="right" vertical="center" wrapText="1"/>
    </xf>
    <xf numFmtId="0" fontId="13" fillId="2" borderId="4" xfId="0" applyNumberFormat="1" applyFont="1" applyFill="1" applyBorder="1" applyAlignment="1" applyProtection="1">
      <alignment horizontal="left" vertical="center"/>
    </xf>
    <xf numFmtId="0" fontId="13" fillId="2" borderId="8" xfId="0" applyNumberFormat="1" applyFont="1" applyFill="1" applyBorder="1" applyAlignment="1" applyProtection="1">
      <alignment horizontal="left" vertical="center"/>
    </xf>
    <xf numFmtId="0" fontId="13" fillId="0" borderId="3" xfId="17" applyNumberFormat="1" applyFont="1" applyFill="1" applyBorder="1" applyAlignment="1" applyProtection="1">
      <alignment horizontal="center" vertical="center" wrapText="1"/>
    </xf>
    <xf numFmtId="0" fontId="13" fillId="0" borderId="1" xfId="17" applyNumberFormat="1" applyFont="1" applyFill="1" applyBorder="1" applyAlignment="1" applyProtection="1">
      <alignment horizontal="center" vertical="center" wrapText="1"/>
    </xf>
    <xf numFmtId="0" fontId="13" fillId="0" borderId="4" xfId="17" applyNumberFormat="1" applyFont="1" applyFill="1" applyBorder="1" applyAlignment="1" applyProtection="1">
      <alignment horizontal="center" vertical="center" wrapText="1"/>
    </xf>
    <xf numFmtId="0" fontId="13" fillId="0" borderId="10" xfId="17" applyNumberFormat="1" applyFont="1" applyFill="1" applyBorder="1" applyAlignment="1" applyProtection="1">
      <alignment horizontal="center" vertical="center" wrapText="1"/>
    </xf>
    <xf numFmtId="0" fontId="20" fillId="0" borderId="3" xfId="16" applyNumberFormat="1" applyBorder="1" applyAlignment="1">
      <alignment vertical="center" wrapText="1"/>
    </xf>
  </cellXfs>
  <cellStyles count="32">
    <cellStyle name="差_5B5786A4FA5D0AEEE0535CD3690AC4C4" xfId="1"/>
    <cellStyle name="差_5B5786A4FA5D0AEEE0535CD3690AC4C4_636D6D1C51253000E0535BD3690AE2E0" xfId="2"/>
    <cellStyle name="差_5B5786A4FA5D0AEEE0535CD3690AC4C4_63830AABC20923D9E0535BD3690A5255" xfId="3"/>
    <cellStyle name="差_5B5786A4FA610AEEE0535CD3690AC4C4" xfId="4"/>
    <cellStyle name="差_5B5786A4FA610AEEE0535CD3690AC4C4_636D6D1C51253000E0535BD3690AE2E0" xfId="5"/>
    <cellStyle name="差_5B5786A4FA610AEEE0535CD3690AC4C4_63830AABC20923D9E0535BD3690A5255" xfId="6"/>
    <cellStyle name="差_5B5786A4FA620AEEE0535CD3690AC4C4" xfId="7"/>
    <cellStyle name="差_5B5786A4FA620AEEE0535CD3690AC4C4_636D6D1C51253000E0535BD3690AE2E0" xfId="8"/>
    <cellStyle name="差_5B5786A4FA620AEEE0535CD3690AC4C4_63830AABC20923D9E0535BD3690A5255" xfId="9"/>
    <cellStyle name="差_5BFABA8BBFA34F76E0535BD3690A3B73" xfId="10"/>
    <cellStyle name="差_5C0BE3C0AC2762CFE0535BD3690A953B" xfId="11"/>
    <cellStyle name="常规" xfId="0" builtinId="0"/>
    <cellStyle name="常规_636D6D1C50A63000E0535BD3690AE2E0" xfId="12"/>
    <cellStyle name="常规_636D6D1C50AD3000E0535BD3690AE2E0" xfId="13"/>
    <cellStyle name="常规_636D6D1C50AE3000E0535BD3690AE2E0" xfId="14"/>
    <cellStyle name="常规_636D6D1C50AF3000E0535BD3690AE2E0" xfId="15"/>
    <cellStyle name="常规_636D6D1C50B43000E0535BD3690AE2E0" xfId="16"/>
    <cellStyle name="常规_636D6D1C50B53000E0535BD3690AE2E0" xfId="17"/>
    <cellStyle name="常规_63827F9BD4DE0B19E0535BD3690A0FAA" xfId="18"/>
    <cellStyle name="常规_63830AABC1DC23D9E0535BD3690A5255" xfId="19"/>
    <cellStyle name="常规_63830AABC20923D9E0535BD3690A5255" xfId="20"/>
    <cellStyle name="好_5B5786A4FA5D0AEEE0535CD3690AC4C4" xfId="21"/>
    <cellStyle name="好_5B5786A4FA5D0AEEE0535CD3690AC4C4_636D6D1C51253000E0535BD3690AE2E0" xfId="22"/>
    <cellStyle name="好_5B5786A4FA5D0AEEE0535CD3690AC4C4_63830AABC20923D9E0535BD3690A5255" xfId="23"/>
    <cellStyle name="好_5B5786A4FA610AEEE0535CD3690AC4C4" xfId="24"/>
    <cellStyle name="好_5B5786A4FA610AEEE0535CD3690AC4C4_636D6D1C51253000E0535BD3690AE2E0" xfId="25"/>
    <cellStyle name="好_5B5786A4FA610AEEE0535CD3690AC4C4_63830AABC20923D9E0535BD3690A5255" xfId="26"/>
    <cellStyle name="好_5B5786A4FA620AEEE0535CD3690AC4C4" xfId="27"/>
    <cellStyle name="好_5B5786A4FA620AEEE0535CD3690AC4C4_636D6D1C51253000E0535BD3690AE2E0" xfId="28"/>
    <cellStyle name="好_5B5786A4FA620AEEE0535CD3690AC4C4_63830AABC20923D9E0535BD3690A5255" xfId="29"/>
    <cellStyle name="好_5BFABA8BBFA34F76E0535BD3690A3B73" xfId="30"/>
    <cellStyle name="好_5C0BE3C0AC2762CFE0535BD3690A953B" xfId="31"/>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J40"/>
  <sheetViews>
    <sheetView showGridLines="0" showZeros="0" topLeftCell="A10" workbookViewId="0">
      <selection activeCell="B13" sqref="B13"/>
    </sheetView>
  </sheetViews>
  <sheetFormatPr defaultColWidth="9.1640625" defaultRowHeight="25.5" customHeight="1"/>
  <cols>
    <col min="1" max="1" width="46.5" customWidth="1"/>
    <col min="2" max="2" width="31.83203125" customWidth="1"/>
    <col min="3" max="3" width="41.5" customWidth="1"/>
    <col min="4" max="4" width="31" customWidth="1"/>
    <col min="5" max="5" width="30.6640625" customWidth="1"/>
    <col min="6" max="6" width="29.1640625" customWidth="1"/>
  </cols>
  <sheetData>
    <row r="1" spans="1:8" ht="18" customHeight="1">
      <c r="A1" s="67" t="s">
        <v>147</v>
      </c>
    </row>
    <row r="2" spans="1:8" ht="22.5" customHeight="1">
      <c r="A2" s="60" t="s">
        <v>168</v>
      </c>
      <c r="B2" s="61"/>
      <c r="C2" s="61"/>
      <c r="D2" s="61"/>
      <c r="E2" s="62"/>
      <c r="F2" s="62"/>
    </row>
    <row r="3" spans="1:8" ht="18" customHeight="1">
      <c r="F3" s="63" t="s">
        <v>0</v>
      </c>
    </row>
    <row r="4" spans="1:8" ht="27.75" customHeight="1">
      <c r="A4" s="59" t="s">
        <v>1</v>
      </c>
      <c r="B4" s="58"/>
      <c r="C4" s="64" t="s">
        <v>2</v>
      </c>
      <c r="D4" s="64"/>
      <c r="E4" s="65"/>
      <c r="F4" s="65"/>
    </row>
    <row r="5" spans="1:8" ht="22.5" customHeight="1">
      <c r="A5" s="30" t="s">
        <v>3</v>
      </c>
      <c r="B5" s="30" t="s">
        <v>4</v>
      </c>
      <c r="C5" s="30" t="s">
        <v>3</v>
      </c>
      <c r="D5" s="66" t="s">
        <v>4</v>
      </c>
      <c r="E5" s="30" t="s">
        <v>3</v>
      </c>
      <c r="F5" s="66" t="s">
        <v>4</v>
      </c>
    </row>
    <row r="6" spans="1:8" s="1" customFormat="1" ht="22.5" customHeight="1">
      <c r="A6" s="28" t="s">
        <v>156</v>
      </c>
      <c r="B6" s="131">
        <f>B7+B8</f>
        <v>1615.43</v>
      </c>
      <c r="C6" s="69" t="s">
        <v>5</v>
      </c>
      <c r="D6" s="126">
        <v>1406.61</v>
      </c>
      <c r="E6" s="69" t="s">
        <v>148</v>
      </c>
      <c r="F6" s="128">
        <f>F7+F8+F9</f>
        <v>1220.29</v>
      </c>
      <c r="H6" s="31"/>
    </row>
    <row r="7" spans="1:8" s="1" customFormat="1" ht="25.5" customHeight="1">
      <c r="A7" s="28" t="s">
        <v>150</v>
      </c>
      <c r="B7" s="128">
        <v>1579.43</v>
      </c>
      <c r="C7" s="69" t="s">
        <v>6</v>
      </c>
      <c r="D7" s="127">
        <v>0</v>
      </c>
      <c r="E7" s="69" t="s">
        <v>152</v>
      </c>
      <c r="F7" s="128">
        <v>881.43999999999994</v>
      </c>
      <c r="H7" s="255"/>
    </row>
    <row r="8" spans="1:8" s="1" customFormat="1" ht="22.5" customHeight="1">
      <c r="A8" s="28" t="s">
        <v>151</v>
      </c>
      <c r="B8" s="130">
        <v>36</v>
      </c>
      <c r="C8" s="69" t="s">
        <v>7</v>
      </c>
      <c r="D8" s="127">
        <v>0</v>
      </c>
      <c r="E8" s="69" t="s">
        <v>153</v>
      </c>
      <c r="F8" s="128">
        <v>302.47000000000003</v>
      </c>
      <c r="H8" s="255"/>
    </row>
    <row r="9" spans="1:8" s="1" customFormat="1" ht="22.5" customHeight="1">
      <c r="A9" s="28" t="s">
        <v>8</v>
      </c>
      <c r="B9" s="131">
        <v>0</v>
      </c>
      <c r="C9" s="69" t="s">
        <v>9</v>
      </c>
      <c r="D9" s="127">
        <v>0</v>
      </c>
      <c r="E9" s="69" t="s">
        <v>154</v>
      </c>
      <c r="F9" s="128">
        <v>36.380000000000003</v>
      </c>
      <c r="H9" s="255"/>
    </row>
    <row r="10" spans="1:8" s="1" customFormat="1" ht="22.5" customHeight="1">
      <c r="A10" s="28" t="s">
        <v>10</v>
      </c>
      <c r="B10" s="128">
        <v>0</v>
      </c>
      <c r="C10" s="69" t="s">
        <v>11</v>
      </c>
      <c r="D10" s="127">
        <v>0</v>
      </c>
      <c r="E10" s="69" t="s">
        <v>149</v>
      </c>
      <c r="F10" s="128">
        <v>395.14</v>
      </c>
      <c r="G10" s="221"/>
      <c r="H10" s="255"/>
    </row>
    <row r="11" spans="1:8" s="1" customFormat="1" ht="22.5" customHeight="1">
      <c r="A11" s="32" t="s">
        <v>157</v>
      </c>
      <c r="B11" s="122"/>
      <c r="C11" s="70" t="s">
        <v>12</v>
      </c>
      <c r="D11" s="127">
        <v>0</v>
      </c>
      <c r="E11" s="70" t="s">
        <v>155</v>
      </c>
      <c r="F11" s="128">
        <v>0</v>
      </c>
      <c r="G11" s="33"/>
    </row>
    <row r="12" spans="1:8" s="1" customFormat="1" ht="22.5" customHeight="1">
      <c r="A12" s="32"/>
      <c r="B12" s="123"/>
      <c r="C12" s="70" t="s">
        <v>13</v>
      </c>
      <c r="D12" s="127">
        <v>97.59</v>
      </c>
      <c r="E12" s="68"/>
      <c r="F12" s="128"/>
    </row>
    <row r="13" spans="1:8" s="1" customFormat="1" ht="22.5" customHeight="1">
      <c r="A13" s="32"/>
      <c r="B13" s="124"/>
      <c r="C13" s="70" t="s">
        <v>14</v>
      </c>
      <c r="D13" s="127">
        <v>0</v>
      </c>
      <c r="E13" s="68"/>
      <c r="F13" s="128"/>
    </row>
    <row r="14" spans="1:8" s="1" customFormat="1" ht="22.5" customHeight="1">
      <c r="A14" s="32"/>
      <c r="B14" s="124"/>
      <c r="C14" s="70" t="s">
        <v>15</v>
      </c>
      <c r="D14" s="127">
        <v>0</v>
      </c>
      <c r="E14" s="68"/>
      <c r="F14" s="128"/>
    </row>
    <row r="15" spans="1:8" s="1" customFormat="1" ht="22.5" customHeight="1">
      <c r="A15" s="32"/>
      <c r="B15" s="124"/>
      <c r="C15" s="70" t="s">
        <v>16</v>
      </c>
      <c r="D15" s="127">
        <v>0</v>
      </c>
      <c r="E15" s="68"/>
      <c r="F15" s="128"/>
    </row>
    <row r="16" spans="1:8" s="1" customFormat="1" ht="22.5" customHeight="1">
      <c r="A16" s="32"/>
      <c r="B16" s="124"/>
      <c r="C16" s="70" t="s">
        <v>17</v>
      </c>
      <c r="D16" s="127">
        <v>5</v>
      </c>
      <c r="E16" s="68"/>
      <c r="F16" s="128"/>
    </row>
    <row r="17" spans="1:6" s="1" customFormat="1" ht="22.5" customHeight="1">
      <c r="A17" s="32"/>
      <c r="B17" s="124"/>
      <c r="C17" s="70" t="s">
        <v>18</v>
      </c>
      <c r="D17" s="127">
        <v>0</v>
      </c>
      <c r="E17" s="68"/>
      <c r="F17" s="128"/>
    </row>
    <row r="18" spans="1:6" s="1" customFormat="1" ht="22.5" customHeight="1">
      <c r="A18" s="32"/>
      <c r="B18" s="124"/>
      <c r="C18" s="70" t="s">
        <v>19</v>
      </c>
      <c r="D18" s="127">
        <v>0</v>
      </c>
      <c r="E18" s="68"/>
      <c r="F18" s="128"/>
    </row>
    <row r="19" spans="1:6" s="1" customFormat="1" ht="22.5" customHeight="1">
      <c r="A19" s="32"/>
      <c r="B19" s="124"/>
      <c r="C19" s="70" t="s">
        <v>20</v>
      </c>
      <c r="D19" s="127">
        <v>0</v>
      </c>
      <c r="E19" s="68"/>
      <c r="F19" s="128"/>
    </row>
    <row r="20" spans="1:6" s="1" customFormat="1" ht="22.5" customHeight="1">
      <c r="A20" s="32"/>
      <c r="B20" s="124"/>
      <c r="C20" s="70" t="s">
        <v>21</v>
      </c>
      <c r="D20" s="127">
        <v>0</v>
      </c>
      <c r="E20" s="68"/>
      <c r="F20" s="128"/>
    </row>
    <row r="21" spans="1:6" s="1" customFormat="1" ht="22.5" customHeight="1">
      <c r="A21" s="32"/>
      <c r="B21" s="124"/>
      <c r="C21" s="70" t="s">
        <v>22</v>
      </c>
      <c r="D21" s="127">
        <v>0</v>
      </c>
      <c r="E21" s="68"/>
      <c r="F21" s="128"/>
    </row>
    <row r="22" spans="1:6" s="1" customFormat="1" ht="22.5" customHeight="1">
      <c r="A22" s="32"/>
      <c r="B22" s="124"/>
      <c r="C22" s="70" t="s">
        <v>23</v>
      </c>
      <c r="D22" s="127">
        <v>0</v>
      </c>
      <c r="E22" s="68"/>
      <c r="F22" s="128"/>
    </row>
    <row r="23" spans="1:6" s="1" customFormat="1" ht="22.5" customHeight="1">
      <c r="A23" s="32"/>
      <c r="B23" s="124"/>
      <c r="C23" s="70" t="s">
        <v>24</v>
      </c>
      <c r="D23" s="127">
        <v>106.23</v>
      </c>
      <c r="E23" s="68"/>
      <c r="F23" s="128"/>
    </row>
    <row r="24" spans="1:6" s="1" customFormat="1" ht="22.5" customHeight="1">
      <c r="A24" s="32"/>
      <c r="B24" s="124"/>
      <c r="C24" s="70" t="s">
        <v>25</v>
      </c>
      <c r="D24" s="127">
        <v>0</v>
      </c>
      <c r="E24" s="68"/>
      <c r="F24" s="128"/>
    </row>
    <row r="25" spans="1:6" s="1" customFormat="1" ht="25.5" customHeight="1">
      <c r="A25" s="32"/>
      <c r="B25" s="125"/>
      <c r="C25" s="70" t="s">
        <v>26</v>
      </c>
      <c r="D25" s="127">
        <v>0</v>
      </c>
      <c r="E25" s="68"/>
      <c r="F25" s="128"/>
    </row>
    <row r="26" spans="1:6" s="1" customFormat="1" ht="25.5" customHeight="1">
      <c r="A26" s="32"/>
      <c r="B26" s="125"/>
      <c r="C26" s="70" t="s">
        <v>27</v>
      </c>
      <c r="D26" s="132">
        <v>0</v>
      </c>
      <c r="E26" s="68"/>
      <c r="F26" s="128"/>
    </row>
    <row r="27" spans="1:6" s="1" customFormat="1" ht="22.5" customHeight="1">
      <c r="A27" s="32"/>
      <c r="B27" s="125"/>
      <c r="C27" s="70" t="s">
        <v>28</v>
      </c>
      <c r="D27" s="126">
        <v>0</v>
      </c>
      <c r="E27" s="68"/>
      <c r="F27" s="128"/>
    </row>
    <row r="28" spans="1:6" ht="22.5" customHeight="1">
      <c r="A28" s="34" t="s">
        <v>29</v>
      </c>
      <c r="B28" s="126">
        <f>SUM(B6,B9,B10)</f>
        <v>1615.43</v>
      </c>
      <c r="C28" s="27" t="s">
        <v>30</v>
      </c>
      <c r="D28" s="127">
        <f>SUM(D6:D27)</f>
        <v>1615.4299999999998</v>
      </c>
      <c r="E28" s="27" t="s">
        <v>30</v>
      </c>
      <c r="F28" s="129">
        <f>SUM(F6,F10,F11)</f>
        <v>1615.4299999999998</v>
      </c>
    </row>
    <row r="29" spans="1:6" s="1" customFormat="1" ht="22.5" customHeight="1">
      <c r="A29" s="28" t="s">
        <v>158</v>
      </c>
      <c r="B29" s="128">
        <v>0</v>
      </c>
      <c r="C29" s="35" t="s">
        <v>177</v>
      </c>
      <c r="D29" s="126"/>
      <c r="E29" s="68"/>
      <c r="F29" s="128"/>
    </row>
    <row r="30" spans="1:6" ht="22.5" customHeight="1">
      <c r="A30" s="34" t="s">
        <v>32</v>
      </c>
      <c r="B30" s="123">
        <f>SUM(B28:B29)</f>
        <v>1615.43</v>
      </c>
      <c r="C30" s="27" t="s">
        <v>33</v>
      </c>
      <c r="D30" s="126">
        <f>D28</f>
        <v>1615.4299999999998</v>
      </c>
      <c r="E30" s="27" t="s">
        <v>33</v>
      </c>
      <c r="F30" s="128">
        <f>F28</f>
        <v>1615.4299999999998</v>
      </c>
    </row>
    <row r="31" spans="1:6" ht="12.75" customHeight="1">
      <c r="B31" s="33"/>
    </row>
    <row r="32" spans="1:6" ht="12.75" customHeight="1"/>
    <row r="33" spans="2:10" ht="12.75" customHeight="1">
      <c r="J33" s="1"/>
    </row>
    <row r="34" spans="2:10" ht="12.75" customHeight="1"/>
    <row r="35" spans="2:10" ht="12.75" customHeight="1"/>
    <row r="36" spans="2:10" ht="12.75" customHeight="1"/>
    <row r="37" spans="2:10" ht="12.75" customHeight="1"/>
    <row r="38" spans="2:10" ht="12.75" customHeight="1"/>
    <row r="39" spans="2:10" ht="12.75" customHeight="1"/>
    <row r="40" spans="2:10" ht="12.75" customHeight="1">
      <c r="B40" s="33"/>
    </row>
  </sheetData>
  <sheetProtection formatCells="0" formatColumns="0" formatRows="0"/>
  <phoneticPr fontId="0" type="noConversion"/>
  <printOptions horizontalCentered="1"/>
  <pageMargins left="0.19685039370078741" right="0.19685039370078741" top="0.59055118110236227" bottom="0.98425196850393704" header="0.51181102362204722" footer="0.51181102362204722"/>
  <pageSetup paperSize="9" scale="65" orientation="landscape" horizontalDpi="300" verticalDpi="300" r:id="rId1"/>
  <headerFooter scaleWithDoc="0" alignWithMargins="0"/>
</worksheet>
</file>

<file path=xl/worksheets/sheet10.xml><?xml version="1.0" encoding="utf-8"?>
<worksheet xmlns="http://schemas.openxmlformats.org/spreadsheetml/2006/main" xmlns:r="http://schemas.openxmlformats.org/officeDocument/2006/relationships">
  <dimension ref="A1:IV40"/>
  <sheetViews>
    <sheetView showGridLines="0" showZeros="0" workbookViewId="0">
      <selection activeCell="F10" sqref="F10"/>
    </sheetView>
  </sheetViews>
  <sheetFormatPr defaultColWidth="9.1640625" defaultRowHeight="23.25" customHeight="1"/>
  <cols>
    <col min="1" max="1" width="10" style="12" customWidth="1"/>
    <col min="2" max="3" width="9.33203125" style="12" customWidth="1"/>
    <col min="4" max="4" width="30.33203125" style="12" customWidth="1"/>
    <col min="5" max="5" width="24.6640625" style="12" customWidth="1"/>
    <col min="6" max="7" width="31.83203125" style="12" customWidth="1"/>
    <col min="8" max="8" width="27.33203125" style="12" customWidth="1"/>
    <col min="9" max="16384" width="9.1640625" style="12"/>
  </cols>
  <sheetData>
    <row r="1" spans="1:256" s="11" customFormat="1" ht="23.25" customHeight="1">
      <c r="A1" s="75" t="s">
        <v>183</v>
      </c>
      <c r="B1" s="13"/>
      <c r="C1" s="13"/>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c r="CG1" s="12"/>
      <c r="CH1" s="12"/>
      <c r="CI1" s="12"/>
      <c r="CJ1" s="12"/>
      <c r="CK1" s="12"/>
      <c r="CL1" s="12"/>
      <c r="CM1" s="12"/>
      <c r="CN1" s="12"/>
      <c r="CO1" s="12"/>
      <c r="CP1" s="12"/>
      <c r="CQ1" s="12"/>
      <c r="CR1" s="12"/>
      <c r="CS1" s="12"/>
      <c r="CT1" s="12"/>
      <c r="CU1" s="12"/>
      <c r="CV1" s="12"/>
      <c r="CW1" s="12"/>
      <c r="CX1" s="12"/>
      <c r="CY1" s="12"/>
      <c r="CZ1" s="12"/>
      <c r="DA1" s="12"/>
      <c r="DB1" s="12"/>
      <c r="DC1" s="12"/>
      <c r="DD1" s="12"/>
      <c r="DE1" s="12"/>
      <c r="DF1" s="12"/>
      <c r="DG1" s="12"/>
      <c r="DH1" s="12"/>
      <c r="DI1" s="12"/>
      <c r="DJ1" s="12"/>
      <c r="DK1" s="12"/>
      <c r="DL1" s="12"/>
      <c r="DM1" s="12"/>
      <c r="DN1" s="12"/>
      <c r="DO1" s="12"/>
      <c r="DP1" s="12"/>
      <c r="DQ1" s="12"/>
      <c r="DR1" s="12"/>
      <c r="DS1" s="12"/>
      <c r="DT1" s="12"/>
      <c r="DU1" s="12"/>
      <c r="DV1" s="12"/>
      <c r="DW1" s="12"/>
      <c r="DX1" s="12"/>
      <c r="DY1" s="12"/>
      <c r="DZ1" s="12"/>
      <c r="EA1" s="12"/>
      <c r="EB1" s="12"/>
      <c r="EC1" s="12"/>
      <c r="ED1" s="12"/>
      <c r="EE1" s="12"/>
      <c r="EF1" s="12"/>
      <c r="EG1" s="12"/>
      <c r="EH1" s="12"/>
      <c r="EI1" s="12"/>
      <c r="EJ1" s="12"/>
      <c r="EK1" s="12"/>
      <c r="EL1" s="12"/>
      <c r="EM1" s="12"/>
      <c r="EN1" s="12"/>
      <c r="EO1" s="12"/>
      <c r="EP1" s="12"/>
      <c r="EQ1" s="12"/>
      <c r="ER1" s="12"/>
      <c r="ES1" s="12"/>
      <c r="ET1" s="12"/>
      <c r="EU1" s="12"/>
      <c r="EV1" s="12"/>
      <c r="EW1" s="12"/>
      <c r="EX1" s="12"/>
      <c r="EY1" s="12"/>
      <c r="EZ1" s="12"/>
      <c r="FA1" s="12"/>
      <c r="FB1" s="12"/>
      <c r="FC1" s="12"/>
      <c r="FD1" s="12"/>
      <c r="FE1" s="12"/>
      <c r="FF1" s="12"/>
      <c r="FG1" s="12"/>
      <c r="FH1" s="12"/>
      <c r="FI1" s="12"/>
      <c r="FJ1" s="12"/>
      <c r="FK1" s="12"/>
      <c r="FL1" s="12"/>
      <c r="FM1" s="12"/>
      <c r="FN1" s="12"/>
      <c r="FO1" s="12"/>
      <c r="FP1" s="12"/>
      <c r="FQ1" s="12"/>
      <c r="FR1" s="12"/>
      <c r="FS1" s="12"/>
      <c r="FT1" s="12"/>
      <c r="FU1" s="12"/>
      <c r="FV1" s="12"/>
      <c r="FW1" s="12"/>
      <c r="FX1" s="12"/>
      <c r="FY1" s="12"/>
      <c r="FZ1" s="12"/>
      <c r="GA1" s="12"/>
      <c r="GB1" s="12"/>
      <c r="GC1" s="12"/>
      <c r="GD1" s="12"/>
      <c r="GE1" s="12"/>
      <c r="GF1" s="12"/>
      <c r="GG1" s="12"/>
      <c r="GH1" s="12"/>
      <c r="GI1" s="12"/>
      <c r="GJ1" s="12"/>
      <c r="GK1" s="12"/>
      <c r="GL1" s="12"/>
      <c r="GM1" s="12"/>
      <c r="GN1" s="12"/>
      <c r="GO1" s="12"/>
      <c r="GP1" s="12"/>
      <c r="GQ1" s="12"/>
      <c r="GR1" s="12"/>
      <c r="GS1" s="12"/>
      <c r="GT1" s="12"/>
      <c r="GU1" s="12"/>
      <c r="GV1" s="12"/>
      <c r="GW1" s="12"/>
      <c r="GX1" s="12"/>
      <c r="GY1" s="12"/>
      <c r="GZ1" s="12"/>
      <c r="HA1" s="12"/>
      <c r="HB1" s="12"/>
      <c r="HC1" s="12"/>
      <c r="HD1" s="12"/>
      <c r="HE1" s="12"/>
      <c r="HF1" s="12"/>
      <c r="HG1" s="12"/>
      <c r="HH1" s="12"/>
      <c r="HI1" s="12"/>
      <c r="HJ1" s="12"/>
      <c r="HK1" s="12"/>
      <c r="HL1" s="12"/>
      <c r="HM1" s="12"/>
      <c r="HN1" s="12"/>
      <c r="HO1" s="12"/>
      <c r="HP1" s="12"/>
      <c r="HQ1" s="12"/>
      <c r="HR1" s="12"/>
      <c r="HS1" s="12"/>
      <c r="HT1" s="12"/>
      <c r="HU1" s="12"/>
      <c r="HV1" s="12"/>
      <c r="HW1" s="12"/>
      <c r="HX1" s="12"/>
      <c r="HY1" s="12"/>
      <c r="HZ1" s="12"/>
      <c r="IA1" s="12"/>
      <c r="IB1" s="12"/>
      <c r="IC1" s="12"/>
      <c r="ID1" s="12"/>
      <c r="IE1" s="12"/>
      <c r="IF1" s="12"/>
      <c r="IG1" s="12"/>
      <c r="IH1" s="12"/>
      <c r="II1" s="12"/>
      <c r="IJ1" s="12"/>
      <c r="IK1" s="12"/>
      <c r="IL1" s="12"/>
      <c r="IM1" s="12"/>
      <c r="IN1" s="12"/>
      <c r="IO1" s="12"/>
      <c r="IP1" s="12"/>
      <c r="IQ1" s="12"/>
      <c r="IR1" s="12"/>
      <c r="IS1" s="12"/>
      <c r="IT1" s="12"/>
      <c r="IU1" s="12"/>
      <c r="IV1" s="12"/>
    </row>
    <row r="2" spans="1:256" ht="30" customHeight="1">
      <c r="A2" s="16" t="s">
        <v>184</v>
      </c>
      <c r="B2" s="16"/>
      <c r="C2" s="16"/>
      <c r="D2" s="16"/>
      <c r="E2" s="16"/>
      <c r="F2" s="16"/>
      <c r="G2" s="16"/>
      <c r="H2" s="18"/>
    </row>
    <row r="3" spans="1:256" ht="21.75" customHeight="1">
      <c r="H3" s="14" t="s">
        <v>0</v>
      </c>
    </row>
    <row r="4" spans="1:256" ht="23.25" customHeight="1">
      <c r="A4" s="284" t="s">
        <v>45</v>
      </c>
      <c r="B4" s="284"/>
      <c r="C4" s="284"/>
      <c r="D4" s="284" t="s">
        <v>46</v>
      </c>
      <c r="E4" s="284" t="s">
        <v>188</v>
      </c>
      <c r="F4" s="284" t="s">
        <v>185</v>
      </c>
      <c r="G4" s="317" t="s">
        <v>186</v>
      </c>
      <c r="H4" s="319" t="s">
        <v>187</v>
      </c>
    </row>
    <row r="5" spans="1:256" ht="23.25" customHeight="1">
      <c r="A5" s="15" t="s">
        <v>50</v>
      </c>
      <c r="B5" s="15" t="s">
        <v>51</v>
      </c>
      <c r="C5" s="15" t="s">
        <v>52</v>
      </c>
      <c r="D5" s="285"/>
      <c r="E5" s="285"/>
      <c r="F5" s="285"/>
      <c r="G5" s="318"/>
      <c r="H5" s="288"/>
    </row>
    <row r="6" spans="1:256" s="162" customFormat="1" ht="25.5" customHeight="1">
      <c r="A6" s="133"/>
      <c r="B6" s="133"/>
      <c r="C6" s="152"/>
      <c r="D6" s="151" t="s">
        <v>47</v>
      </c>
      <c r="E6" s="150">
        <f>E7+E10+E13</f>
        <v>1220.29</v>
      </c>
      <c r="F6" s="150">
        <f t="shared" ref="F6:G6" si="0">F7+F10+F13</f>
        <v>881.43999999999994</v>
      </c>
      <c r="G6" s="150">
        <f t="shared" si="0"/>
        <v>302.47000000000003</v>
      </c>
      <c r="H6" s="150">
        <f>H7+H10+H13</f>
        <v>36.380000000000003</v>
      </c>
    </row>
    <row r="7" spans="1:256" ht="25.5" customHeight="1">
      <c r="A7" s="133" t="s">
        <v>216</v>
      </c>
      <c r="B7" s="133"/>
      <c r="C7" s="152"/>
      <c r="D7" s="151" t="s">
        <v>217</v>
      </c>
      <c r="E7" s="150">
        <v>1032.47</v>
      </c>
      <c r="F7" s="150">
        <v>743.04</v>
      </c>
      <c r="G7" s="148">
        <v>289.43</v>
      </c>
      <c r="H7" s="182">
        <v>0</v>
      </c>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row>
    <row r="8" spans="1:256" ht="25.5" customHeight="1">
      <c r="A8" s="133" t="s">
        <v>218</v>
      </c>
      <c r="B8" s="133" t="s">
        <v>219</v>
      </c>
      <c r="C8" s="152"/>
      <c r="D8" s="151" t="s">
        <v>220</v>
      </c>
      <c r="E8" s="150">
        <v>1032.47</v>
      </c>
      <c r="F8" s="150">
        <v>743.04</v>
      </c>
      <c r="G8" s="148">
        <v>289.43</v>
      </c>
      <c r="H8" s="182">
        <v>0</v>
      </c>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row>
    <row r="9" spans="1:256" ht="25.5" customHeight="1">
      <c r="A9" s="133" t="s">
        <v>221</v>
      </c>
      <c r="B9" s="133" t="s">
        <v>222</v>
      </c>
      <c r="C9" s="152" t="s">
        <v>219</v>
      </c>
      <c r="D9" s="151" t="s">
        <v>223</v>
      </c>
      <c r="E9" s="150">
        <v>1032.47</v>
      </c>
      <c r="F9" s="150">
        <v>743.04</v>
      </c>
      <c r="G9" s="148">
        <v>289.43</v>
      </c>
      <c r="H9" s="182">
        <v>0</v>
      </c>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row>
    <row r="10" spans="1:256" ht="25.5" customHeight="1">
      <c r="A10" s="133" t="s">
        <v>236</v>
      </c>
      <c r="B10" s="133"/>
      <c r="C10" s="152"/>
      <c r="D10" s="151" t="s">
        <v>237</v>
      </c>
      <c r="E10" s="150">
        <v>106.23</v>
      </c>
      <c r="F10" s="150">
        <v>106.23</v>
      </c>
      <c r="G10" s="148">
        <v>0</v>
      </c>
      <c r="H10" s="182">
        <v>0</v>
      </c>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row>
    <row r="11" spans="1:256" ht="25.5" customHeight="1">
      <c r="A11" s="133" t="s">
        <v>238</v>
      </c>
      <c r="B11" s="133" t="s">
        <v>224</v>
      </c>
      <c r="C11" s="152"/>
      <c r="D11" s="151" t="s">
        <v>239</v>
      </c>
      <c r="E11" s="150">
        <v>106.23</v>
      </c>
      <c r="F11" s="150">
        <v>106.23</v>
      </c>
      <c r="G11" s="148">
        <v>0</v>
      </c>
      <c r="H11" s="182">
        <v>0</v>
      </c>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row>
    <row r="12" spans="1:256" ht="25.5" customHeight="1">
      <c r="A12" s="133" t="s">
        <v>240</v>
      </c>
      <c r="B12" s="133" t="s">
        <v>241</v>
      </c>
      <c r="C12" s="152" t="s">
        <v>219</v>
      </c>
      <c r="D12" s="151" t="s">
        <v>242</v>
      </c>
      <c r="E12" s="150">
        <v>106.23</v>
      </c>
      <c r="F12" s="150">
        <v>106.23</v>
      </c>
      <c r="G12" s="148">
        <v>0</v>
      </c>
      <c r="H12" s="182">
        <v>0</v>
      </c>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row>
    <row r="13" spans="1:256" s="2" customFormat="1" ht="35.25" customHeight="1">
      <c r="A13" s="264">
        <v>208</v>
      </c>
      <c r="B13" s="264"/>
      <c r="C13" s="264"/>
      <c r="D13" s="269" t="s">
        <v>317</v>
      </c>
      <c r="E13" s="266">
        <v>81.59</v>
      </c>
      <c r="F13" s="266">
        <v>32.17</v>
      </c>
      <c r="G13" s="272">
        <v>13.04</v>
      </c>
      <c r="H13" s="265">
        <v>36.380000000000003</v>
      </c>
      <c r="I13" s="220"/>
      <c r="J13" s="220"/>
      <c r="K13" s="220"/>
      <c r="L13" s="220"/>
      <c r="M13" s="220"/>
      <c r="N13" s="220"/>
      <c r="O13" s="220"/>
      <c r="P13" s="220"/>
      <c r="Q13" s="220"/>
      <c r="R13" s="220"/>
      <c r="S13" s="220"/>
      <c r="T13" s="220"/>
      <c r="U13" s="220"/>
      <c r="V13" s="220"/>
      <c r="W13" s="220"/>
      <c r="X13" s="220"/>
      <c r="Y13" s="220"/>
      <c r="Z13" s="220"/>
      <c r="AA13" s="220"/>
      <c r="AB13" s="220"/>
      <c r="AC13" s="220"/>
      <c r="AD13" s="220"/>
      <c r="AE13" s="220"/>
      <c r="AF13" s="220"/>
      <c r="AG13" s="220"/>
      <c r="AH13" s="220"/>
      <c r="AI13" s="220"/>
      <c r="AJ13" s="220"/>
      <c r="AK13" s="220"/>
      <c r="AL13" s="220"/>
      <c r="AM13" s="220"/>
      <c r="AN13" s="220"/>
      <c r="AO13" s="220"/>
      <c r="AP13" s="220"/>
      <c r="AQ13" s="220"/>
      <c r="AR13" s="220"/>
      <c r="AS13" s="220"/>
      <c r="AT13" s="220"/>
      <c r="AU13" s="220"/>
      <c r="AV13" s="220"/>
      <c r="AW13" s="220"/>
      <c r="AX13" s="220"/>
      <c r="AY13" s="220"/>
      <c r="AZ13" s="220"/>
      <c r="BA13" s="220"/>
      <c r="BB13" s="220"/>
      <c r="BC13" s="220"/>
      <c r="BD13" s="220"/>
      <c r="BE13" s="220"/>
      <c r="BF13" s="220"/>
      <c r="BG13" s="220"/>
      <c r="BH13" s="220"/>
      <c r="BI13" s="220"/>
      <c r="BJ13" s="220"/>
      <c r="BK13" s="220"/>
      <c r="BL13" s="220"/>
      <c r="BM13" s="220"/>
      <c r="BN13" s="220"/>
      <c r="BO13" s="220"/>
      <c r="BP13" s="220"/>
      <c r="BQ13" s="220"/>
      <c r="BR13" s="220"/>
      <c r="BS13" s="220"/>
      <c r="BT13" s="220"/>
      <c r="BU13" s="220"/>
      <c r="BV13" s="220"/>
      <c r="BW13" s="220"/>
      <c r="BX13" s="220"/>
      <c r="BY13" s="220"/>
      <c r="BZ13" s="220"/>
      <c r="CA13" s="220"/>
      <c r="CB13" s="220"/>
      <c r="CC13" s="220"/>
      <c r="CD13" s="220"/>
      <c r="CE13" s="220"/>
      <c r="CF13" s="220"/>
      <c r="CG13" s="220"/>
      <c r="CH13" s="220"/>
      <c r="CI13" s="220"/>
      <c r="CJ13" s="220"/>
      <c r="CK13" s="220"/>
      <c r="CL13" s="220"/>
      <c r="CM13" s="220"/>
      <c r="CN13" s="220"/>
      <c r="CO13" s="220"/>
      <c r="CP13" s="220"/>
      <c r="CQ13" s="220"/>
      <c r="CR13" s="220"/>
      <c r="CS13" s="220"/>
      <c r="CT13" s="220"/>
      <c r="CU13" s="220"/>
      <c r="CV13" s="220"/>
      <c r="CW13" s="220"/>
      <c r="CX13" s="220"/>
      <c r="CY13" s="220"/>
      <c r="CZ13" s="220"/>
      <c r="DA13" s="220"/>
      <c r="DB13" s="220"/>
      <c r="DC13" s="220"/>
      <c r="DD13" s="220"/>
      <c r="DE13" s="220"/>
      <c r="DF13" s="220"/>
      <c r="DG13" s="220"/>
      <c r="DH13" s="220"/>
      <c r="DI13" s="220"/>
      <c r="DJ13" s="220"/>
      <c r="DK13" s="220"/>
      <c r="DL13" s="220"/>
      <c r="DM13" s="220"/>
      <c r="DN13" s="220"/>
      <c r="DO13" s="220"/>
      <c r="DP13" s="220"/>
      <c r="DQ13" s="220"/>
      <c r="DR13" s="220"/>
      <c r="DS13" s="220"/>
      <c r="DT13" s="220"/>
      <c r="DU13" s="220"/>
      <c r="DV13" s="220"/>
      <c r="DW13" s="220"/>
      <c r="DX13" s="220"/>
      <c r="DY13" s="220"/>
      <c r="DZ13" s="220"/>
      <c r="EA13" s="220"/>
      <c r="EB13" s="220"/>
      <c r="EC13" s="220"/>
      <c r="ED13" s="220"/>
      <c r="EE13" s="220"/>
      <c r="EF13" s="220"/>
      <c r="EG13" s="220"/>
      <c r="EH13" s="220"/>
      <c r="EI13" s="220"/>
      <c r="EJ13" s="220"/>
      <c r="EK13" s="220"/>
      <c r="EL13" s="220"/>
      <c r="EM13" s="220"/>
      <c r="EN13" s="220"/>
      <c r="EO13" s="220"/>
      <c r="EP13" s="220"/>
      <c r="EQ13" s="220"/>
      <c r="ER13" s="220"/>
      <c r="ES13" s="220"/>
      <c r="ET13" s="220"/>
      <c r="EU13" s="220"/>
      <c r="EV13" s="220"/>
      <c r="EW13" s="220"/>
      <c r="EX13" s="220"/>
      <c r="EY13" s="220"/>
      <c r="EZ13" s="220"/>
      <c r="FA13" s="220"/>
      <c r="FB13" s="220"/>
      <c r="FC13" s="220"/>
      <c r="FD13" s="220"/>
      <c r="FE13" s="220"/>
      <c r="FF13" s="220"/>
      <c r="FG13" s="220"/>
      <c r="FH13" s="220"/>
      <c r="FI13" s="220"/>
      <c r="FJ13" s="220"/>
      <c r="FK13" s="220"/>
      <c r="FL13" s="220"/>
      <c r="FM13" s="220"/>
      <c r="FN13" s="220"/>
      <c r="FO13" s="220"/>
      <c r="FP13" s="220"/>
      <c r="FQ13" s="220"/>
      <c r="FR13" s="220"/>
      <c r="FS13" s="220"/>
      <c r="FT13" s="220"/>
      <c r="FU13" s="220"/>
      <c r="FV13" s="220"/>
      <c r="FW13" s="220"/>
      <c r="FX13" s="220"/>
      <c r="FY13" s="220"/>
      <c r="FZ13" s="220"/>
      <c r="GA13" s="220"/>
      <c r="GB13" s="220"/>
      <c r="GC13" s="220"/>
      <c r="GD13" s="220"/>
      <c r="GE13" s="220"/>
      <c r="GF13" s="220"/>
      <c r="GG13" s="220"/>
      <c r="GH13" s="220"/>
      <c r="GI13" s="220"/>
      <c r="GJ13" s="220"/>
      <c r="GK13" s="220"/>
      <c r="GL13" s="220"/>
      <c r="GM13" s="220"/>
      <c r="GN13" s="220"/>
      <c r="GO13" s="220"/>
      <c r="GP13" s="220"/>
      <c r="GQ13" s="220"/>
      <c r="GR13" s="220"/>
      <c r="GS13" s="220"/>
      <c r="GT13" s="220"/>
      <c r="GU13" s="220"/>
      <c r="GV13" s="220"/>
      <c r="GW13" s="220"/>
      <c r="GX13" s="220"/>
      <c r="GY13" s="220"/>
      <c r="GZ13" s="220"/>
      <c r="HA13" s="220"/>
      <c r="HB13" s="220"/>
      <c r="HC13" s="220"/>
      <c r="HD13" s="220"/>
      <c r="HE13" s="220"/>
      <c r="HF13" s="220"/>
      <c r="HG13" s="220"/>
      <c r="HH13" s="220"/>
      <c r="HI13" s="220"/>
      <c r="HJ13" s="220"/>
      <c r="HK13" s="220"/>
      <c r="HL13" s="220"/>
      <c r="HM13" s="220"/>
      <c r="HN13" s="220"/>
      <c r="HO13" s="220"/>
      <c r="HP13" s="220"/>
      <c r="HQ13" s="220"/>
      <c r="HR13" s="220"/>
      <c r="HS13" s="220"/>
      <c r="HT13" s="220"/>
      <c r="HU13" s="220"/>
      <c r="HV13" s="220"/>
      <c r="HW13" s="220"/>
      <c r="HX13" s="220"/>
      <c r="HY13" s="220"/>
      <c r="HZ13" s="220"/>
      <c r="IA13" s="220"/>
      <c r="IB13" s="220"/>
      <c r="IC13" s="220"/>
      <c r="ID13" s="220"/>
      <c r="IE13" s="220"/>
      <c r="IF13" s="220"/>
      <c r="IG13" s="220"/>
      <c r="IH13" s="220"/>
      <c r="II13" s="220"/>
      <c r="IJ13" s="220"/>
      <c r="IK13" s="220"/>
      <c r="IL13" s="220"/>
      <c r="IM13" s="220"/>
      <c r="IN13" s="220"/>
      <c r="IO13" s="220"/>
      <c r="IP13" s="220"/>
      <c r="IQ13" s="220"/>
    </row>
    <row r="14" spans="1:256" s="2" customFormat="1" ht="35.25" customHeight="1">
      <c r="A14" s="264">
        <v>208</v>
      </c>
      <c r="B14" s="267" t="s">
        <v>312</v>
      </c>
      <c r="C14" s="267"/>
      <c r="D14" s="268" t="s">
        <v>318</v>
      </c>
      <c r="E14" s="266">
        <v>81.59</v>
      </c>
      <c r="F14" s="266">
        <v>32.17</v>
      </c>
      <c r="G14" s="272">
        <v>13.04</v>
      </c>
      <c r="H14" s="265">
        <v>36.380000000000003</v>
      </c>
      <c r="I14" s="220"/>
      <c r="J14" s="220"/>
      <c r="K14" s="220"/>
      <c r="L14" s="220"/>
      <c r="M14" s="220"/>
      <c r="N14" s="220"/>
      <c r="O14" s="220"/>
      <c r="P14" s="220"/>
      <c r="Q14" s="220"/>
      <c r="R14" s="220"/>
      <c r="S14" s="220"/>
      <c r="T14" s="220"/>
      <c r="U14" s="220"/>
      <c r="V14" s="220"/>
      <c r="W14" s="220"/>
      <c r="X14" s="220"/>
      <c r="Y14" s="220"/>
      <c r="Z14" s="220"/>
      <c r="AA14" s="220"/>
      <c r="AB14" s="220"/>
      <c r="AC14" s="220"/>
      <c r="AD14" s="220"/>
      <c r="AE14" s="220"/>
      <c r="AF14" s="220"/>
      <c r="AG14" s="220"/>
      <c r="AH14" s="220"/>
      <c r="AI14" s="220"/>
      <c r="AJ14" s="220"/>
      <c r="AK14" s="220"/>
      <c r="AL14" s="220"/>
      <c r="AM14" s="220"/>
      <c r="AN14" s="220"/>
      <c r="AO14" s="220"/>
      <c r="AP14" s="220"/>
      <c r="AQ14" s="220"/>
      <c r="AR14" s="220"/>
      <c r="AS14" s="220"/>
      <c r="AT14" s="220"/>
      <c r="AU14" s="220"/>
      <c r="AV14" s="220"/>
      <c r="AW14" s="220"/>
      <c r="AX14" s="220"/>
      <c r="AY14" s="220"/>
      <c r="AZ14" s="220"/>
      <c r="BA14" s="220"/>
      <c r="BB14" s="220"/>
      <c r="BC14" s="220"/>
      <c r="BD14" s="220"/>
      <c r="BE14" s="220"/>
      <c r="BF14" s="220"/>
      <c r="BG14" s="220"/>
      <c r="BH14" s="220"/>
      <c r="BI14" s="220"/>
      <c r="BJ14" s="220"/>
      <c r="BK14" s="220"/>
      <c r="BL14" s="220"/>
      <c r="BM14" s="220"/>
      <c r="BN14" s="220"/>
      <c r="BO14" s="220"/>
      <c r="BP14" s="220"/>
      <c r="BQ14" s="220"/>
      <c r="BR14" s="220"/>
      <c r="BS14" s="220"/>
      <c r="BT14" s="220"/>
      <c r="BU14" s="220"/>
      <c r="BV14" s="220"/>
      <c r="BW14" s="220"/>
      <c r="BX14" s="220"/>
      <c r="BY14" s="220"/>
      <c r="BZ14" s="220"/>
      <c r="CA14" s="220"/>
      <c r="CB14" s="220"/>
      <c r="CC14" s="220"/>
      <c r="CD14" s="220"/>
      <c r="CE14" s="220"/>
      <c r="CF14" s="220"/>
      <c r="CG14" s="220"/>
      <c r="CH14" s="220"/>
      <c r="CI14" s="220"/>
      <c r="CJ14" s="220"/>
      <c r="CK14" s="220"/>
      <c r="CL14" s="220"/>
      <c r="CM14" s="220"/>
      <c r="CN14" s="220"/>
      <c r="CO14" s="220"/>
      <c r="CP14" s="220"/>
      <c r="CQ14" s="220"/>
      <c r="CR14" s="220"/>
      <c r="CS14" s="220"/>
      <c r="CT14" s="220"/>
      <c r="CU14" s="220"/>
      <c r="CV14" s="220"/>
      <c r="CW14" s="220"/>
      <c r="CX14" s="220"/>
      <c r="CY14" s="220"/>
      <c r="CZ14" s="220"/>
      <c r="DA14" s="220"/>
      <c r="DB14" s="220"/>
      <c r="DC14" s="220"/>
      <c r="DD14" s="220"/>
      <c r="DE14" s="220"/>
      <c r="DF14" s="220"/>
      <c r="DG14" s="220"/>
      <c r="DH14" s="220"/>
      <c r="DI14" s="220"/>
      <c r="DJ14" s="220"/>
      <c r="DK14" s="220"/>
      <c r="DL14" s="220"/>
      <c r="DM14" s="220"/>
      <c r="DN14" s="220"/>
      <c r="DO14" s="220"/>
      <c r="DP14" s="220"/>
      <c r="DQ14" s="220"/>
      <c r="DR14" s="220"/>
      <c r="DS14" s="220"/>
      <c r="DT14" s="220"/>
      <c r="DU14" s="220"/>
      <c r="DV14" s="220"/>
      <c r="DW14" s="220"/>
      <c r="DX14" s="220"/>
      <c r="DY14" s="220"/>
      <c r="DZ14" s="220"/>
      <c r="EA14" s="220"/>
      <c r="EB14" s="220"/>
      <c r="EC14" s="220"/>
      <c r="ED14" s="220"/>
      <c r="EE14" s="220"/>
      <c r="EF14" s="220"/>
      <c r="EG14" s="220"/>
      <c r="EH14" s="220"/>
      <c r="EI14" s="220"/>
      <c r="EJ14" s="220"/>
      <c r="EK14" s="220"/>
      <c r="EL14" s="220"/>
      <c r="EM14" s="220"/>
      <c r="EN14" s="220"/>
      <c r="EO14" s="220"/>
      <c r="EP14" s="220"/>
      <c r="EQ14" s="220"/>
      <c r="ER14" s="220"/>
      <c r="ES14" s="220"/>
      <c r="ET14" s="220"/>
      <c r="EU14" s="220"/>
      <c r="EV14" s="220"/>
      <c r="EW14" s="220"/>
      <c r="EX14" s="220"/>
      <c r="EY14" s="220"/>
      <c r="EZ14" s="220"/>
      <c r="FA14" s="220"/>
      <c r="FB14" s="220"/>
      <c r="FC14" s="220"/>
      <c r="FD14" s="220"/>
      <c r="FE14" s="220"/>
      <c r="FF14" s="220"/>
      <c r="FG14" s="220"/>
      <c r="FH14" s="220"/>
      <c r="FI14" s="220"/>
      <c r="FJ14" s="220"/>
      <c r="FK14" s="220"/>
      <c r="FL14" s="220"/>
      <c r="FM14" s="220"/>
      <c r="FN14" s="220"/>
      <c r="FO14" s="220"/>
      <c r="FP14" s="220"/>
      <c r="FQ14" s="220"/>
      <c r="FR14" s="220"/>
      <c r="FS14" s="220"/>
      <c r="FT14" s="220"/>
      <c r="FU14" s="220"/>
      <c r="FV14" s="220"/>
      <c r="FW14" s="220"/>
      <c r="FX14" s="220"/>
      <c r="FY14" s="220"/>
      <c r="FZ14" s="220"/>
      <c r="GA14" s="220"/>
      <c r="GB14" s="220"/>
      <c r="GC14" s="220"/>
      <c r="GD14" s="220"/>
      <c r="GE14" s="220"/>
      <c r="GF14" s="220"/>
      <c r="GG14" s="220"/>
      <c r="GH14" s="220"/>
      <c r="GI14" s="220"/>
      <c r="GJ14" s="220"/>
      <c r="GK14" s="220"/>
      <c r="GL14" s="220"/>
      <c r="GM14" s="220"/>
      <c r="GN14" s="220"/>
      <c r="GO14" s="220"/>
      <c r="GP14" s="220"/>
      <c r="GQ14" s="220"/>
      <c r="GR14" s="220"/>
      <c r="GS14" s="220"/>
      <c r="GT14" s="220"/>
      <c r="GU14" s="220"/>
      <c r="GV14" s="220"/>
      <c r="GW14" s="220"/>
      <c r="GX14" s="220"/>
      <c r="GY14" s="220"/>
      <c r="GZ14" s="220"/>
      <c r="HA14" s="220"/>
      <c r="HB14" s="220"/>
      <c r="HC14" s="220"/>
      <c r="HD14" s="220"/>
      <c r="HE14" s="220"/>
      <c r="HF14" s="220"/>
      <c r="HG14" s="220"/>
      <c r="HH14" s="220"/>
      <c r="HI14" s="220"/>
      <c r="HJ14" s="220"/>
      <c r="HK14" s="220"/>
      <c r="HL14" s="220"/>
      <c r="HM14" s="220"/>
      <c r="HN14" s="220"/>
      <c r="HO14" s="220"/>
      <c r="HP14" s="220"/>
      <c r="HQ14" s="220"/>
      <c r="HR14" s="220"/>
      <c r="HS14" s="220"/>
      <c r="HT14" s="220"/>
      <c r="HU14" s="220"/>
      <c r="HV14" s="220"/>
      <c r="HW14" s="220"/>
      <c r="HX14" s="220"/>
      <c r="HY14" s="220"/>
      <c r="HZ14" s="220"/>
      <c r="IA14" s="220"/>
      <c r="IB14" s="220"/>
      <c r="IC14" s="220"/>
      <c r="ID14" s="220"/>
      <c r="IE14" s="220"/>
      <c r="IF14" s="220"/>
      <c r="IG14" s="220"/>
      <c r="IH14" s="220"/>
      <c r="II14" s="220"/>
      <c r="IJ14" s="220"/>
      <c r="IK14" s="220"/>
      <c r="IL14" s="220"/>
      <c r="IM14" s="220"/>
      <c r="IN14" s="220"/>
      <c r="IO14" s="220"/>
      <c r="IP14" s="220"/>
      <c r="IQ14" s="220"/>
    </row>
    <row r="15" spans="1:256" s="2" customFormat="1" ht="35.25" customHeight="1">
      <c r="A15" s="264">
        <v>208</v>
      </c>
      <c r="B15" s="267" t="s">
        <v>312</v>
      </c>
      <c r="C15" s="267" t="s">
        <v>313</v>
      </c>
      <c r="D15" s="268" t="s">
        <v>315</v>
      </c>
      <c r="E15" s="266">
        <v>81.59</v>
      </c>
      <c r="F15" s="266">
        <v>32.17</v>
      </c>
      <c r="G15" s="272">
        <v>13.04</v>
      </c>
      <c r="H15" s="265">
        <v>36.380000000000003</v>
      </c>
      <c r="I15" s="220"/>
      <c r="J15" s="220"/>
      <c r="K15" s="220"/>
      <c r="L15" s="220"/>
      <c r="M15" s="220"/>
      <c r="N15" s="220"/>
      <c r="O15" s="220"/>
      <c r="P15" s="220"/>
      <c r="Q15" s="220"/>
      <c r="R15" s="220"/>
      <c r="S15" s="220"/>
      <c r="T15" s="220"/>
      <c r="U15" s="220"/>
      <c r="V15" s="220"/>
      <c r="W15" s="220"/>
      <c r="X15" s="220"/>
      <c r="Y15" s="220"/>
      <c r="Z15" s="220"/>
      <c r="AA15" s="220"/>
      <c r="AB15" s="220"/>
      <c r="AC15" s="220"/>
      <c r="AD15" s="220"/>
      <c r="AE15" s="220"/>
      <c r="AF15" s="220"/>
      <c r="AG15" s="220"/>
      <c r="AH15" s="220"/>
      <c r="AI15" s="220"/>
      <c r="AJ15" s="220"/>
      <c r="AK15" s="220"/>
      <c r="AL15" s="220"/>
      <c r="AM15" s="220"/>
      <c r="AN15" s="220"/>
      <c r="AO15" s="220"/>
      <c r="AP15" s="220"/>
      <c r="AQ15" s="220"/>
      <c r="AR15" s="220"/>
      <c r="AS15" s="220"/>
      <c r="AT15" s="220"/>
      <c r="AU15" s="220"/>
      <c r="AV15" s="220"/>
      <c r="AW15" s="220"/>
      <c r="AX15" s="220"/>
      <c r="AY15" s="220"/>
      <c r="AZ15" s="220"/>
      <c r="BA15" s="220"/>
      <c r="BB15" s="220"/>
      <c r="BC15" s="220"/>
      <c r="BD15" s="220"/>
      <c r="BE15" s="220"/>
      <c r="BF15" s="220"/>
      <c r="BG15" s="220"/>
      <c r="BH15" s="220"/>
      <c r="BI15" s="220"/>
      <c r="BJ15" s="220"/>
      <c r="BK15" s="220"/>
      <c r="BL15" s="220"/>
      <c r="BM15" s="220"/>
      <c r="BN15" s="220"/>
      <c r="BO15" s="220"/>
      <c r="BP15" s="220"/>
      <c r="BQ15" s="220"/>
      <c r="BR15" s="220"/>
      <c r="BS15" s="220"/>
      <c r="BT15" s="220"/>
      <c r="BU15" s="220"/>
      <c r="BV15" s="220"/>
      <c r="BW15" s="220"/>
      <c r="BX15" s="220"/>
      <c r="BY15" s="220"/>
      <c r="BZ15" s="220"/>
      <c r="CA15" s="220"/>
      <c r="CB15" s="220"/>
      <c r="CC15" s="220"/>
      <c r="CD15" s="220"/>
      <c r="CE15" s="220"/>
      <c r="CF15" s="220"/>
      <c r="CG15" s="220"/>
      <c r="CH15" s="220"/>
      <c r="CI15" s="220"/>
      <c r="CJ15" s="220"/>
      <c r="CK15" s="220"/>
      <c r="CL15" s="220"/>
      <c r="CM15" s="220"/>
      <c r="CN15" s="220"/>
      <c r="CO15" s="220"/>
      <c r="CP15" s="220"/>
      <c r="CQ15" s="220"/>
      <c r="CR15" s="220"/>
      <c r="CS15" s="220"/>
      <c r="CT15" s="220"/>
      <c r="CU15" s="220"/>
      <c r="CV15" s="220"/>
      <c r="CW15" s="220"/>
      <c r="CX15" s="220"/>
      <c r="CY15" s="220"/>
      <c r="CZ15" s="220"/>
      <c r="DA15" s="220"/>
      <c r="DB15" s="220"/>
      <c r="DC15" s="220"/>
      <c r="DD15" s="220"/>
      <c r="DE15" s="220"/>
      <c r="DF15" s="220"/>
      <c r="DG15" s="220"/>
      <c r="DH15" s="220"/>
      <c r="DI15" s="220"/>
      <c r="DJ15" s="220"/>
      <c r="DK15" s="220"/>
      <c r="DL15" s="220"/>
      <c r="DM15" s="220"/>
      <c r="DN15" s="220"/>
      <c r="DO15" s="220"/>
      <c r="DP15" s="220"/>
      <c r="DQ15" s="220"/>
      <c r="DR15" s="220"/>
      <c r="DS15" s="220"/>
      <c r="DT15" s="220"/>
      <c r="DU15" s="220"/>
      <c r="DV15" s="220"/>
      <c r="DW15" s="220"/>
      <c r="DX15" s="220"/>
      <c r="DY15" s="220"/>
      <c r="DZ15" s="220"/>
      <c r="EA15" s="220"/>
      <c r="EB15" s="220"/>
      <c r="EC15" s="220"/>
      <c r="ED15" s="220"/>
      <c r="EE15" s="220"/>
      <c r="EF15" s="220"/>
      <c r="EG15" s="220"/>
      <c r="EH15" s="220"/>
      <c r="EI15" s="220"/>
      <c r="EJ15" s="220"/>
      <c r="EK15" s="220"/>
      <c r="EL15" s="220"/>
      <c r="EM15" s="220"/>
      <c r="EN15" s="220"/>
      <c r="EO15" s="220"/>
      <c r="EP15" s="220"/>
      <c r="EQ15" s="220"/>
      <c r="ER15" s="220"/>
      <c r="ES15" s="220"/>
      <c r="ET15" s="220"/>
      <c r="EU15" s="220"/>
      <c r="EV15" s="220"/>
      <c r="EW15" s="220"/>
      <c r="EX15" s="220"/>
      <c r="EY15" s="220"/>
      <c r="EZ15" s="220"/>
      <c r="FA15" s="220"/>
      <c r="FB15" s="220"/>
      <c r="FC15" s="220"/>
      <c r="FD15" s="220"/>
      <c r="FE15" s="220"/>
      <c r="FF15" s="220"/>
      <c r="FG15" s="220"/>
      <c r="FH15" s="220"/>
      <c r="FI15" s="220"/>
      <c r="FJ15" s="220"/>
      <c r="FK15" s="220"/>
      <c r="FL15" s="220"/>
      <c r="FM15" s="220"/>
      <c r="FN15" s="220"/>
      <c r="FO15" s="220"/>
      <c r="FP15" s="220"/>
      <c r="FQ15" s="220"/>
      <c r="FR15" s="220"/>
      <c r="FS15" s="220"/>
      <c r="FT15" s="220"/>
      <c r="FU15" s="220"/>
      <c r="FV15" s="220"/>
      <c r="FW15" s="220"/>
      <c r="FX15" s="220"/>
      <c r="FY15" s="220"/>
      <c r="FZ15" s="220"/>
      <c r="GA15" s="220"/>
      <c r="GB15" s="220"/>
      <c r="GC15" s="220"/>
      <c r="GD15" s="220"/>
      <c r="GE15" s="220"/>
      <c r="GF15" s="220"/>
      <c r="GG15" s="220"/>
      <c r="GH15" s="220"/>
      <c r="GI15" s="220"/>
      <c r="GJ15" s="220"/>
      <c r="GK15" s="220"/>
      <c r="GL15" s="220"/>
      <c r="GM15" s="220"/>
      <c r="GN15" s="220"/>
      <c r="GO15" s="220"/>
      <c r="GP15" s="220"/>
      <c r="GQ15" s="220"/>
      <c r="GR15" s="220"/>
      <c r="GS15" s="220"/>
      <c r="GT15" s="220"/>
      <c r="GU15" s="220"/>
      <c r="GV15" s="220"/>
      <c r="GW15" s="220"/>
      <c r="GX15" s="220"/>
      <c r="GY15" s="220"/>
      <c r="GZ15" s="220"/>
      <c r="HA15" s="220"/>
      <c r="HB15" s="220"/>
      <c r="HC15" s="220"/>
      <c r="HD15" s="220"/>
      <c r="HE15" s="220"/>
      <c r="HF15" s="220"/>
      <c r="HG15" s="220"/>
      <c r="HH15" s="220"/>
      <c r="HI15" s="220"/>
      <c r="HJ15" s="220"/>
      <c r="HK15" s="220"/>
      <c r="HL15" s="220"/>
      <c r="HM15" s="220"/>
      <c r="HN15" s="220"/>
      <c r="HO15" s="220"/>
      <c r="HP15" s="220"/>
      <c r="HQ15" s="220"/>
      <c r="HR15" s="220"/>
      <c r="HS15" s="220"/>
      <c r="HT15" s="220"/>
      <c r="HU15" s="220"/>
      <c r="HV15" s="220"/>
      <c r="HW15" s="220"/>
      <c r="HX15" s="220"/>
      <c r="HY15" s="220"/>
      <c r="HZ15" s="220"/>
      <c r="IA15" s="220"/>
      <c r="IB15" s="220"/>
      <c r="IC15" s="220"/>
      <c r="ID15" s="220"/>
      <c r="IE15" s="220"/>
      <c r="IF15" s="220"/>
      <c r="IG15" s="220"/>
      <c r="IH15" s="220"/>
      <c r="II15" s="220"/>
      <c r="IJ15" s="220"/>
      <c r="IK15" s="220"/>
      <c r="IL15" s="220"/>
      <c r="IM15" s="220"/>
      <c r="IN15" s="220"/>
      <c r="IO15" s="220"/>
      <c r="IP15" s="220"/>
      <c r="IQ15" s="220"/>
    </row>
    <row r="16" spans="1:256" s="2" customFormat="1" ht="35.25" customHeight="1">
      <c r="A16" s="267" t="s">
        <v>319</v>
      </c>
      <c r="B16" s="267" t="s">
        <v>312</v>
      </c>
      <c r="C16" s="267" t="s">
        <v>314</v>
      </c>
      <c r="D16" s="268" t="s">
        <v>316</v>
      </c>
      <c r="E16" s="266"/>
      <c r="F16" s="266"/>
      <c r="G16" s="273"/>
      <c r="H16" s="265"/>
      <c r="I16" s="220"/>
      <c r="J16" s="220"/>
      <c r="K16" s="220"/>
      <c r="L16" s="220"/>
      <c r="M16" s="220"/>
      <c r="N16" s="220"/>
      <c r="O16" s="220"/>
      <c r="P16" s="220"/>
      <c r="Q16" s="220"/>
      <c r="R16" s="220"/>
      <c r="S16" s="220"/>
      <c r="T16" s="220"/>
      <c r="U16" s="220"/>
      <c r="V16" s="220"/>
      <c r="W16" s="220"/>
      <c r="X16" s="220"/>
      <c r="Y16" s="220"/>
      <c r="Z16" s="220"/>
      <c r="AA16" s="220"/>
      <c r="AB16" s="220"/>
      <c r="AC16" s="220"/>
      <c r="AD16" s="220"/>
      <c r="AE16" s="220"/>
      <c r="AF16" s="220"/>
      <c r="AG16" s="220"/>
      <c r="AH16" s="220"/>
      <c r="AI16" s="220"/>
      <c r="AJ16" s="220"/>
      <c r="AK16" s="220"/>
      <c r="AL16" s="220"/>
      <c r="AM16" s="220"/>
      <c r="AN16" s="220"/>
      <c r="AO16" s="220"/>
      <c r="AP16" s="220"/>
      <c r="AQ16" s="220"/>
      <c r="AR16" s="220"/>
      <c r="AS16" s="220"/>
      <c r="AT16" s="220"/>
      <c r="AU16" s="220"/>
      <c r="AV16" s="220"/>
      <c r="AW16" s="220"/>
      <c r="AX16" s="220"/>
      <c r="AY16" s="220"/>
      <c r="AZ16" s="220"/>
      <c r="BA16" s="220"/>
      <c r="BB16" s="220"/>
      <c r="BC16" s="220"/>
      <c r="BD16" s="220"/>
      <c r="BE16" s="220"/>
      <c r="BF16" s="220"/>
      <c r="BG16" s="220"/>
      <c r="BH16" s="220"/>
      <c r="BI16" s="220"/>
      <c r="BJ16" s="220"/>
      <c r="BK16" s="220"/>
      <c r="BL16" s="220"/>
      <c r="BM16" s="220"/>
      <c r="BN16" s="220"/>
      <c r="BO16" s="220"/>
      <c r="BP16" s="220"/>
      <c r="BQ16" s="220"/>
      <c r="BR16" s="220"/>
      <c r="BS16" s="220"/>
      <c r="BT16" s="220"/>
      <c r="BU16" s="220"/>
      <c r="BV16" s="220"/>
      <c r="BW16" s="220"/>
      <c r="BX16" s="220"/>
      <c r="BY16" s="220"/>
      <c r="BZ16" s="220"/>
      <c r="CA16" s="220"/>
      <c r="CB16" s="220"/>
      <c r="CC16" s="220"/>
      <c r="CD16" s="220"/>
      <c r="CE16" s="220"/>
      <c r="CF16" s="220"/>
      <c r="CG16" s="220"/>
      <c r="CH16" s="220"/>
      <c r="CI16" s="220"/>
      <c r="CJ16" s="220"/>
      <c r="CK16" s="220"/>
      <c r="CL16" s="220"/>
      <c r="CM16" s="220"/>
      <c r="CN16" s="220"/>
      <c r="CO16" s="220"/>
      <c r="CP16" s="220"/>
      <c r="CQ16" s="220"/>
      <c r="CR16" s="220"/>
      <c r="CS16" s="220"/>
      <c r="CT16" s="220"/>
      <c r="CU16" s="220"/>
      <c r="CV16" s="220"/>
      <c r="CW16" s="220"/>
      <c r="CX16" s="220"/>
      <c r="CY16" s="220"/>
      <c r="CZ16" s="220"/>
      <c r="DA16" s="220"/>
      <c r="DB16" s="220"/>
      <c r="DC16" s="220"/>
      <c r="DD16" s="220"/>
      <c r="DE16" s="220"/>
      <c r="DF16" s="220"/>
      <c r="DG16" s="220"/>
      <c r="DH16" s="220"/>
      <c r="DI16" s="220"/>
      <c r="DJ16" s="220"/>
      <c r="DK16" s="220"/>
      <c r="DL16" s="220"/>
      <c r="DM16" s="220"/>
      <c r="DN16" s="220"/>
      <c r="DO16" s="220"/>
      <c r="DP16" s="220"/>
      <c r="DQ16" s="220"/>
      <c r="DR16" s="220"/>
      <c r="DS16" s="220"/>
      <c r="DT16" s="220"/>
      <c r="DU16" s="220"/>
      <c r="DV16" s="220"/>
      <c r="DW16" s="220"/>
      <c r="DX16" s="220"/>
      <c r="DY16" s="220"/>
      <c r="DZ16" s="220"/>
      <c r="EA16" s="220"/>
      <c r="EB16" s="220"/>
      <c r="EC16" s="220"/>
      <c r="ED16" s="220"/>
      <c r="EE16" s="220"/>
      <c r="EF16" s="220"/>
      <c r="EG16" s="220"/>
      <c r="EH16" s="220"/>
      <c r="EI16" s="220"/>
      <c r="EJ16" s="220"/>
      <c r="EK16" s="220"/>
      <c r="EL16" s="220"/>
      <c r="EM16" s="220"/>
      <c r="EN16" s="220"/>
      <c r="EO16" s="220"/>
      <c r="EP16" s="220"/>
      <c r="EQ16" s="220"/>
      <c r="ER16" s="220"/>
      <c r="ES16" s="220"/>
      <c r="ET16" s="220"/>
      <c r="EU16" s="220"/>
      <c r="EV16" s="220"/>
      <c r="EW16" s="220"/>
      <c r="EX16" s="220"/>
      <c r="EY16" s="220"/>
      <c r="EZ16" s="220"/>
      <c r="FA16" s="220"/>
      <c r="FB16" s="220"/>
      <c r="FC16" s="220"/>
      <c r="FD16" s="220"/>
      <c r="FE16" s="220"/>
      <c r="FF16" s="220"/>
      <c r="FG16" s="220"/>
      <c r="FH16" s="220"/>
      <c r="FI16" s="220"/>
      <c r="FJ16" s="220"/>
      <c r="FK16" s="220"/>
      <c r="FL16" s="220"/>
      <c r="FM16" s="220"/>
      <c r="FN16" s="220"/>
      <c r="FO16" s="220"/>
      <c r="FP16" s="220"/>
      <c r="FQ16" s="220"/>
      <c r="FR16" s="220"/>
      <c r="FS16" s="220"/>
      <c r="FT16" s="220"/>
      <c r="FU16" s="220"/>
      <c r="FV16" s="220"/>
      <c r="FW16" s="220"/>
      <c r="FX16" s="220"/>
      <c r="FY16" s="220"/>
      <c r="FZ16" s="220"/>
      <c r="GA16" s="220"/>
      <c r="GB16" s="220"/>
      <c r="GC16" s="220"/>
      <c r="GD16" s="220"/>
      <c r="GE16" s="220"/>
      <c r="GF16" s="220"/>
      <c r="GG16" s="220"/>
      <c r="GH16" s="220"/>
      <c r="GI16" s="220"/>
      <c r="GJ16" s="220"/>
      <c r="GK16" s="220"/>
      <c r="GL16" s="220"/>
      <c r="GM16" s="220"/>
      <c r="GN16" s="220"/>
      <c r="GO16" s="220"/>
      <c r="GP16" s="220"/>
      <c r="GQ16" s="220"/>
      <c r="GR16" s="220"/>
      <c r="GS16" s="220"/>
      <c r="GT16" s="220"/>
      <c r="GU16" s="220"/>
      <c r="GV16" s="220"/>
      <c r="GW16" s="220"/>
      <c r="GX16" s="220"/>
      <c r="GY16" s="220"/>
      <c r="GZ16" s="220"/>
      <c r="HA16" s="220"/>
      <c r="HB16" s="220"/>
      <c r="HC16" s="220"/>
      <c r="HD16" s="220"/>
      <c r="HE16" s="220"/>
      <c r="HF16" s="220"/>
      <c r="HG16" s="220"/>
      <c r="HH16" s="220"/>
      <c r="HI16" s="220"/>
      <c r="HJ16" s="220"/>
      <c r="HK16" s="220"/>
      <c r="HL16" s="220"/>
      <c r="HM16" s="220"/>
      <c r="HN16" s="220"/>
      <c r="HO16" s="220"/>
      <c r="HP16" s="220"/>
      <c r="HQ16" s="220"/>
      <c r="HR16" s="220"/>
      <c r="HS16" s="220"/>
      <c r="HT16" s="220"/>
      <c r="HU16" s="220"/>
      <c r="HV16" s="220"/>
      <c r="HW16" s="220"/>
      <c r="HX16" s="220"/>
      <c r="HY16" s="220"/>
      <c r="HZ16" s="220"/>
      <c r="IA16" s="220"/>
      <c r="IB16" s="220"/>
      <c r="IC16" s="220"/>
      <c r="ID16" s="220"/>
      <c r="IE16" s="220"/>
      <c r="IF16" s="220"/>
      <c r="IG16" s="220"/>
      <c r="IH16" s="220"/>
      <c r="II16" s="220"/>
      <c r="IJ16" s="220"/>
      <c r="IK16" s="220"/>
      <c r="IL16" s="220"/>
      <c r="IM16" s="220"/>
      <c r="IN16" s="220"/>
      <c r="IO16" s="220"/>
      <c r="IP16" s="220"/>
      <c r="IQ16" s="220"/>
    </row>
    <row r="17" spans="1:256" ht="23.25" customHeight="1">
      <c r="A17"/>
      <c r="B17"/>
      <c r="C17"/>
      <c r="D17"/>
      <c r="E17"/>
      <c r="F17"/>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row>
    <row r="18" spans="1:256" ht="23.25" customHeight="1">
      <c r="A18"/>
      <c r="B18"/>
      <c r="C18"/>
      <c r="D18"/>
      <c r="E18"/>
      <c r="F18"/>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row>
    <row r="19" spans="1:256" ht="23.25" customHeight="1">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row>
    <row r="20" spans="1:256" ht="23.25" customHeight="1">
      <c r="A20"/>
      <c r="B20"/>
      <c r="C20"/>
      <c r="D20"/>
      <c r="E20"/>
      <c r="F20"/>
      <c r="G2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row>
    <row r="21" spans="1:256" ht="23.25" customHeight="1">
      <c r="A21"/>
      <c r="B21"/>
      <c r="C21"/>
      <c r="D21"/>
      <c r="E21"/>
      <c r="F21"/>
      <c r="G21"/>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row>
    <row r="22" spans="1:256" ht="23.25" customHeight="1">
      <c r="A22"/>
      <c r="B22"/>
      <c r="C22"/>
      <c r="D22"/>
      <c r="E22"/>
      <c r="F22"/>
      <c r="G2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row>
    <row r="23" spans="1:256" ht="23.25" customHeight="1">
      <c r="A23"/>
      <c r="B23"/>
      <c r="C23"/>
      <c r="D23"/>
      <c r="E23"/>
      <c r="F23"/>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row>
    <row r="24" spans="1:256" ht="23.25" customHeight="1">
      <c r="A24"/>
      <c r="B24"/>
      <c r="C24"/>
      <c r="D24"/>
      <c r="E24"/>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row>
    <row r="25" spans="1:256" ht="23.25" customHeight="1">
      <c r="A25"/>
      <c r="B25"/>
      <c r="C25"/>
      <c r="D25"/>
      <c r="E25"/>
      <c r="F25"/>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row>
    <row r="26" spans="1:256" ht="23.25" customHeight="1">
      <c r="A26"/>
      <c r="B26"/>
      <c r="C26"/>
      <c r="D26"/>
      <c r="E26"/>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row>
    <row r="27" spans="1:256" ht="23.25" customHeight="1">
      <c r="A27"/>
      <c r="B27"/>
      <c r="C27"/>
      <c r="D27"/>
      <c r="E27"/>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row>
    <row r="28" spans="1:256" ht="23.25" customHeight="1">
      <c r="A28"/>
      <c r="B28"/>
      <c r="C28"/>
      <c r="D28"/>
      <c r="E28"/>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ht="23.25" customHeight="1">
      <c r="A29"/>
      <c r="B29"/>
      <c r="C29"/>
      <c r="D29"/>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pans="1:256" ht="23.25" customHeight="1">
      <c r="A30"/>
      <c r="B30"/>
      <c r="C30"/>
      <c r="D30"/>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row>
    <row r="31" spans="1:256" ht="23.25" customHeight="1">
      <c r="A31"/>
      <c r="B31"/>
      <c r="C3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23.25" customHeight="1">
      <c r="A32"/>
      <c r="B32"/>
      <c r="C32"/>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23.25" customHeight="1">
      <c r="A33"/>
      <c r="B33"/>
      <c r="C33"/>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23.25" customHeight="1">
      <c r="A34"/>
      <c r="B34"/>
      <c r="C34"/>
      <c r="D34"/>
      <c r="E34"/>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ht="23.25" customHeight="1">
      <c r="A35"/>
      <c r="B35"/>
      <c r="C35"/>
      <c r="D35"/>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row>
    <row r="36" spans="1:256" ht="23.25" customHeight="1">
      <c r="A36"/>
      <c r="B36"/>
      <c r="C36"/>
      <c r="D36"/>
      <c r="E36"/>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row>
    <row r="37" spans="1:256" ht="23.25" customHeight="1">
      <c r="A37"/>
      <c r="B37"/>
      <c r="C37"/>
      <c r="D37"/>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row>
    <row r="38" spans="1:256" ht="23.25" customHeight="1">
      <c r="A38"/>
      <c r="B38"/>
      <c r="C38"/>
      <c r="D38"/>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row>
    <row r="39" spans="1:256" ht="23.25" customHeight="1">
      <c r="A39"/>
      <c r="B39"/>
      <c r="C39"/>
      <c r="D39"/>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row>
    <row r="40" spans="1:256" ht="23.25" customHeight="1">
      <c r="A40"/>
      <c r="B40"/>
      <c r="C40"/>
      <c r="D40"/>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row>
  </sheetData>
  <sheetProtection formatCells="0" formatColumns="0" formatRows="0"/>
  <mergeCells count="6">
    <mergeCell ref="G4:G5"/>
    <mergeCell ref="H4:H5"/>
    <mergeCell ref="A4:C4"/>
    <mergeCell ref="D4:D5"/>
    <mergeCell ref="E4:E5"/>
    <mergeCell ref="F4:F5"/>
  </mergeCells>
  <phoneticPr fontId="0" type="noConversion"/>
  <printOptions horizontalCentered="1"/>
  <pageMargins left="0.79" right="0.79" top="0.79" bottom="0.79" header="0.5" footer="0.5"/>
  <pageSetup paperSize="9" scale="90" orientation="landscape" useFirstPageNumber="1" horizontalDpi="300" verticalDpi="300" r:id="rId1"/>
  <headerFooter alignWithMargins="0"/>
</worksheet>
</file>

<file path=xl/worksheets/sheet11.xml><?xml version="1.0" encoding="utf-8"?>
<worksheet xmlns="http://schemas.openxmlformats.org/spreadsheetml/2006/main" xmlns:r="http://schemas.openxmlformats.org/officeDocument/2006/relationships">
  <dimension ref="A1:R16"/>
  <sheetViews>
    <sheetView showGridLines="0" showZeros="0" workbookViewId="0">
      <selection activeCell="I12" sqref="I12"/>
    </sheetView>
  </sheetViews>
  <sheetFormatPr defaultRowHeight="11.25"/>
  <cols>
    <col min="2" max="3" width="6.83203125" customWidth="1"/>
    <col min="4" max="4" width="21.6640625" customWidth="1"/>
    <col min="5" max="18" width="14.33203125" customWidth="1"/>
  </cols>
  <sheetData>
    <row r="1" spans="1:18" ht="18.75" customHeight="1">
      <c r="A1" s="75" t="s">
        <v>191</v>
      </c>
      <c r="B1" s="44"/>
      <c r="C1" s="44"/>
      <c r="D1" s="44"/>
      <c r="E1" s="44"/>
      <c r="F1" s="44"/>
      <c r="G1" s="44"/>
      <c r="H1" s="44"/>
      <c r="I1" s="44"/>
      <c r="J1" s="44"/>
      <c r="K1" s="44"/>
      <c r="L1" s="44"/>
      <c r="M1" s="44"/>
      <c r="N1" s="44"/>
      <c r="O1" s="44"/>
      <c r="P1" s="44"/>
      <c r="Q1" s="44"/>
      <c r="R1" s="45"/>
    </row>
    <row r="2" spans="1:18" ht="29.25" customHeight="1">
      <c r="A2" s="84" t="s">
        <v>189</v>
      </c>
      <c r="B2" s="46"/>
      <c r="C2" s="46"/>
      <c r="D2" s="46"/>
      <c r="E2" s="46"/>
      <c r="F2" s="46"/>
      <c r="G2" s="46"/>
      <c r="H2" s="46"/>
      <c r="I2" s="46"/>
      <c r="J2" s="46"/>
      <c r="K2" s="46"/>
      <c r="L2" s="46"/>
      <c r="M2" s="46"/>
      <c r="N2" s="46"/>
      <c r="O2" s="46"/>
      <c r="P2" s="46"/>
      <c r="Q2" s="46"/>
      <c r="R2" s="46"/>
    </row>
    <row r="3" spans="1:18" ht="21.75" customHeight="1">
      <c r="A3" s="44"/>
      <c r="B3" s="44"/>
      <c r="C3" s="44"/>
      <c r="D3" s="44"/>
      <c r="E3" s="44"/>
      <c r="F3" s="44"/>
      <c r="G3" s="44"/>
      <c r="H3" s="44"/>
      <c r="I3" s="44"/>
      <c r="J3" s="44"/>
      <c r="K3" s="44"/>
      <c r="L3" s="44"/>
      <c r="M3" s="44"/>
      <c r="N3" s="44"/>
      <c r="O3" s="44"/>
      <c r="P3" s="44"/>
      <c r="Q3" s="44"/>
      <c r="R3" s="89" t="s">
        <v>113</v>
      </c>
    </row>
    <row r="4" spans="1:18" ht="28.5" customHeight="1">
      <c r="A4" s="82" t="s">
        <v>166</v>
      </c>
      <c r="B4" s="82"/>
      <c r="C4" s="82"/>
      <c r="D4" s="303" t="s">
        <v>167</v>
      </c>
      <c r="E4" s="303" t="s">
        <v>106</v>
      </c>
      <c r="F4" s="303" t="s">
        <v>54</v>
      </c>
      <c r="G4" s="303" t="s">
        <v>55</v>
      </c>
      <c r="H4" s="303" t="s">
        <v>56</v>
      </c>
      <c r="I4" s="303" t="s">
        <v>57</v>
      </c>
      <c r="J4" s="303" t="s">
        <v>58</v>
      </c>
      <c r="K4" s="303" t="s">
        <v>59</v>
      </c>
      <c r="L4" s="303" t="s">
        <v>60</v>
      </c>
      <c r="M4" s="303" t="s">
        <v>116</v>
      </c>
      <c r="N4" s="303" t="s">
        <v>117</v>
      </c>
      <c r="O4" s="303" t="s">
        <v>118</v>
      </c>
      <c r="P4" s="303" t="s">
        <v>119</v>
      </c>
      <c r="Q4" s="303" t="s">
        <v>120</v>
      </c>
      <c r="R4" s="303" t="s">
        <v>61</v>
      </c>
    </row>
    <row r="5" spans="1:18" ht="28.5" customHeight="1">
      <c r="A5" s="83" t="s">
        <v>50</v>
      </c>
      <c r="B5" s="83" t="s">
        <v>51</v>
      </c>
      <c r="C5" s="83" t="s">
        <v>52</v>
      </c>
      <c r="D5" s="303"/>
      <c r="E5" s="303"/>
      <c r="F5" s="303"/>
      <c r="G5" s="303"/>
      <c r="H5" s="303"/>
      <c r="I5" s="303"/>
      <c r="J5" s="303"/>
      <c r="K5" s="303"/>
      <c r="L5" s="303"/>
      <c r="M5" s="303"/>
      <c r="N5" s="303"/>
      <c r="O5" s="303"/>
      <c r="P5" s="303"/>
      <c r="Q5" s="303"/>
      <c r="R5" s="303"/>
    </row>
    <row r="6" spans="1:18" s="160" customFormat="1" ht="30.75" customHeight="1">
      <c r="A6" s="140"/>
      <c r="B6" s="140"/>
      <c r="C6" s="140"/>
      <c r="D6" s="140" t="s">
        <v>47</v>
      </c>
      <c r="E6" s="144">
        <f>E7+E10+E13</f>
        <v>881.43999999999994</v>
      </c>
      <c r="F6" s="144">
        <f t="shared" ref="F6:R6" si="0">F7+F10+F13</f>
        <v>323.11</v>
      </c>
      <c r="G6" s="144">
        <f t="shared" si="0"/>
        <v>206.5</v>
      </c>
      <c r="H6" s="144">
        <f t="shared" si="0"/>
        <v>25.37</v>
      </c>
      <c r="I6" s="144">
        <f t="shared" si="0"/>
        <v>0</v>
      </c>
      <c r="J6" s="144">
        <f t="shared" si="0"/>
        <v>30.03</v>
      </c>
      <c r="K6" s="144">
        <f t="shared" si="0"/>
        <v>117.06</v>
      </c>
      <c r="L6" s="144">
        <f t="shared" si="0"/>
        <v>0</v>
      </c>
      <c r="M6" s="144">
        <f t="shared" si="0"/>
        <v>73.14</v>
      </c>
      <c r="N6" s="144">
        <f t="shared" si="0"/>
        <v>0</v>
      </c>
      <c r="O6" s="144">
        <f t="shared" si="0"/>
        <v>0</v>
      </c>
      <c r="P6" s="144">
        <f t="shared" si="0"/>
        <v>106.23</v>
      </c>
      <c r="Q6" s="144">
        <f t="shared" si="0"/>
        <v>0</v>
      </c>
      <c r="R6" s="144">
        <f t="shared" si="0"/>
        <v>0</v>
      </c>
    </row>
    <row r="7" spans="1:18" ht="30.75" customHeight="1">
      <c r="A7" s="140" t="s">
        <v>216</v>
      </c>
      <c r="B7" s="140"/>
      <c r="C7" s="140"/>
      <c r="D7" s="140" t="s">
        <v>217</v>
      </c>
      <c r="E7" s="144">
        <v>743.04</v>
      </c>
      <c r="F7" s="144">
        <v>323.11</v>
      </c>
      <c r="G7" s="144">
        <v>206.5</v>
      </c>
      <c r="H7" s="144">
        <v>25.37</v>
      </c>
      <c r="I7" s="144">
        <v>0</v>
      </c>
      <c r="J7" s="144">
        <v>30.03</v>
      </c>
      <c r="K7" s="144">
        <v>117.06</v>
      </c>
      <c r="L7" s="144">
        <v>0</v>
      </c>
      <c r="M7" s="144">
        <v>40.97</v>
      </c>
      <c r="N7" s="144">
        <v>0</v>
      </c>
      <c r="O7" s="144">
        <v>0</v>
      </c>
      <c r="P7" s="144">
        <v>0</v>
      </c>
      <c r="Q7" s="144">
        <v>0</v>
      </c>
      <c r="R7" s="144">
        <v>0</v>
      </c>
    </row>
    <row r="8" spans="1:18" ht="30.75" customHeight="1">
      <c r="A8" s="140" t="s">
        <v>218</v>
      </c>
      <c r="B8" s="140" t="s">
        <v>219</v>
      </c>
      <c r="C8" s="140"/>
      <c r="D8" s="140" t="s">
        <v>220</v>
      </c>
      <c r="E8" s="144">
        <v>743.04</v>
      </c>
      <c r="F8" s="144">
        <v>323.11</v>
      </c>
      <c r="G8" s="144">
        <v>206.5</v>
      </c>
      <c r="H8" s="144">
        <v>25.37</v>
      </c>
      <c r="I8" s="144">
        <v>0</v>
      </c>
      <c r="J8" s="144">
        <v>30.03</v>
      </c>
      <c r="K8" s="144">
        <v>117.06</v>
      </c>
      <c r="L8" s="144">
        <v>0</v>
      </c>
      <c r="M8" s="144">
        <v>40.97</v>
      </c>
      <c r="N8" s="144">
        <v>0</v>
      </c>
      <c r="O8" s="144">
        <v>0</v>
      </c>
      <c r="P8" s="144">
        <v>0</v>
      </c>
      <c r="Q8" s="144">
        <v>0</v>
      </c>
      <c r="R8" s="144">
        <v>0</v>
      </c>
    </row>
    <row r="9" spans="1:18" ht="30.75" customHeight="1">
      <c r="A9" s="140" t="s">
        <v>221</v>
      </c>
      <c r="B9" s="140" t="s">
        <v>222</v>
      </c>
      <c r="C9" s="140" t="s">
        <v>219</v>
      </c>
      <c r="D9" s="140" t="s">
        <v>223</v>
      </c>
      <c r="E9" s="144">
        <v>743.04</v>
      </c>
      <c r="F9" s="144">
        <v>323.11</v>
      </c>
      <c r="G9" s="144">
        <v>206.5</v>
      </c>
      <c r="H9" s="144">
        <v>25.37</v>
      </c>
      <c r="I9" s="144">
        <v>0</v>
      </c>
      <c r="J9" s="144">
        <v>30.03</v>
      </c>
      <c r="K9" s="144">
        <v>117.06</v>
      </c>
      <c r="L9" s="144">
        <v>0</v>
      </c>
      <c r="M9" s="144">
        <v>40.97</v>
      </c>
      <c r="N9" s="144">
        <v>0</v>
      </c>
      <c r="O9" s="144">
        <v>0</v>
      </c>
      <c r="P9" s="144">
        <v>0</v>
      </c>
      <c r="Q9" s="144">
        <v>0</v>
      </c>
      <c r="R9" s="144">
        <v>0</v>
      </c>
    </row>
    <row r="10" spans="1:18" ht="30.75" customHeight="1">
      <c r="A10" s="140" t="s">
        <v>236</v>
      </c>
      <c r="B10" s="140"/>
      <c r="C10" s="140"/>
      <c r="D10" s="140" t="s">
        <v>237</v>
      </c>
      <c r="E10" s="144">
        <v>106.23</v>
      </c>
      <c r="F10" s="144">
        <v>0</v>
      </c>
      <c r="G10" s="144">
        <v>0</v>
      </c>
      <c r="H10" s="144">
        <v>0</v>
      </c>
      <c r="I10" s="144">
        <v>0</v>
      </c>
      <c r="J10" s="144">
        <v>0</v>
      </c>
      <c r="K10" s="144">
        <v>0</v>
      </c>
      <c r="L10" s="144">
        <v>0</v>
      </c>
      <c r="M10" s="144">
        <v>0</v>
      </c>
      <c r="N10" s="144">
        <v>0</v>
      </c>
      <c r="O10" s="144">
        <v>0</v>
      </c>
      <c r="P10" s="144">
        <v>106.23</v>
      </c>
      <c r="Q10" s="144">
        <v>0</v>
      </c>
      <c r="R10" s="144">
        <v>0</v>
      </c>
    </row>
    <row r="11" spans="1:18" ht="30.75" customHeight="1">
      <c r="A11" s="140" t="s">
        <v>238</v>
      </c>
      <c r="B11" s="140" t="s">
        <v>224</v>
      </c>
      <c r="C11" s="140"/>
      <c r="D11" s="140" t="s">
        <v>239</v>
      </c>
      <c r="E11" s="144">
        <v>106.23</v>
      </c>
      <c r="F11" s="144">
        <v>0</v>
      </c>
      <c r="G11" s="144">
        <v>0</v>
      </c>
      <c r="H11" s="144">
        <v>0</v>
      </c>
      <c r="I11" s="144">
        <v>0</v>
      </c>
      <c r="J11" s="144">
        <v>0</v>
      </c>
      <c r="K11" s="144">
        <v>0</v>
      </c>
      <c r="L11" s="144">
        <v>0</v>
      </c>
      <c r="M11" s="144">
        <v>0</v>
      </c>
      <c r="N11" s="144">
        <v>0</v>
      </c>
      <c r="O11" s="144">
        <v>0</v>
      </c>
      <c r="P11" s="144">
        <v>106.23</v>
      </c>
      <c r="Q11" s="144">
        <v>0</v>
      </c>
      <c r="R11" s="144">
        <v>0</v>
      </c>
    </row>
    <row r="12" spans="1:18" ht="30.75" customHeight="1">
      <c r="A12" s="140" t="s">
        <v>240</v>
      </c>
      <c r="B12" s="140" t="s">
        <v>241</v>
      </c>
      <c r="C12" s="140" t="s">
        <v>219</v>
      </c>
      <c r="D12" s="140" t="s">
        <v>242</v>
      </c>
      <c r="E12" s="144">
        <v>106.23</v>
      </c>
      <c r="F12" s="144">
        <v>0</v>
      </c>
      <c r="G12" s="144">
        <v>0</v>
      </c>
      <c r="H12" s="144">
        <v>0</v>
      </c>
      <c r="I12" s="144">
        <v>0</v>
      </c>
      <c r="J12" s="144">
        <v>0</v>
      </c>
      <c r="K12" s="144">
        <v>0</v>
      </c>
      <c r="L12" s="144">
        <v>0</v>
      </c>
      <c r="M12" s="144">
        <v>0</v>
      </c>
      <c r="N12" s="144">
        <v>0</v>
      </c>
      <c r="O12" s="144">
        <v>0</v>
      </c>
      <c r="P12" s="144">
        <v>106.23</v>
      </c>
      <c r="Q12" s="144">
        <v>0</v>
      </c>
      <c r="R12" s="144">
        <v>0</v>
      </c>
    </row>
    <row r="13" spans="1:18" ht="30.75" customHeight="1">
      <c r="A13" s="264">
        <v>208</v>
      </c>
      <c r="B13" s="264"/>
      <c r="C13" s="264"/>
      <c r="D13" s="269" t="s">
        <v>317</v>
      </c>
      <c r="E13" s="266">
        <v>32.17</v>
      </c>
      <c r="F13" s="265"/>
      <c r="G13" s="265"/>
      <c r="H13" s="265"/>
      <c r="I13" s="265"/>
      <c r="J13" s="265"/>
      <c r="K13" s="265"/>
      <c r="L13" s="265"/>
      <c r="M13" s="276">
        <v>32.17</v>
      </c>
      <c r="N13" s="265"/>
      <c r="O13" s="265"/>
      <c r="P13" s="265"/>
      <c r="Q13" s="265"/>
      <c r="R13" s="265"/>
    </row>
    <row r="14" spans="1:18" ht="30.75" customHeight="1">
      <c r="A14" s="264">
        <v>208</v>
      </c>
      <c r="B14" s="267" t="s">
        <v>312</v>
      </c>
      <c r="C14" s="267"/>
      <c r="D14" s="268" t="s">
        <v>318</v>
      </c>
      <c r="E14" s="266">
        <v>32.17</v>
      </c>
      <c r="F14" s="265"/>
      <c r="G14" s="265"/>
      <c r="H14" s="265"/>
      <c r="I14" s="265"/>
      <c r="J14" s="265"/>
      <c r="K14" s="265"/>
      <c r="L14" s="265"/>
      <c r="M14" s="265">
        <v>32.17</v>
      </c>
      <c r="N14" s="265"/>
      <c r="O14" s="265"/>
      <c r="P14" s="265"/>
      <c r="Q14" s="265"/>
      <c r="R14" s="265"/>
    </row>
    <row r="15" spans="1:18" ht="30.75" customHeight="1">
      <c r="A15" s="264">
        <v>208</v>
      </c>
      <c r="B15" s="267" t="s">
        <v>312</v>
      </c>
      <c r="C15" s="267" t="s">
        <v>313</v>
      </c>
      <c r="D15" s="268" t="s">
        <v>315</v>
      </c>
      <c r="E15" s="266">
        <v>32.17</v>
      </c>
      <c r="F15" s="265"/>
      <c r="G15" s="265"/>
      <c r="H15" s="265"/>
      <c r="I15" s="265"/>
      <c r="J15" s="265"/>
      <c r="K15" s="265"/>
      <c r="L15" s="265"/>
      <c r="M15" s="276">
        <v>32.17</v>
      </c>
      <c r="N15" s="265"/>
      <c r="O15" s="265"/>
      <c r="P15" s="265"/>
      <c r="Q15" s="265"/>
      <c r="R15" s="265"/>
    </row>
    <row r="16" spans="1:18" ht="30.75" customHeight="1">
      <c r="A16" s="267" t="s">
        <v>319</v>
      </c>
      <c r="B16" s="267" t="s">
        <v>312</v>
      </c>
      <c r="C16" s="267" t="s">
        <v>314</v>
      </c>
      <c r="D16" s="268" t="s">
        <v>316</v>
      </c>
      <c r="E16" s="266"/>
      <c r="F16" s="265"/>
      <c r="G16" s="265"/>
      <c r="H16" s="265"/>
      <c r="I16" s="265"/>
      <c r="J16" s="265"/>
      <c r="K16" s="265"/>
      <c r="L16" s="265"/>
      <c r="M16" s="265"/>
      <c r="N16" s="265"/>
      <c r="O16" s="265"/>
      <c r="P16" s="265"/>
      <c r="Q16" s="265"/>
      <c r="R16" s="265"/>
    </row>
  </sheetData>
  <sheetProtection formatCells="0" formatColumns="0" formatRows="0"/>
  <mergeCells count="15">
    <mergeCell ref="H4:H5"/>
    <mergeCell ref="I4:I5"/>
    <mergeCell ref="J4:J5"/>
    <mergeCell ref="K4:K5"/>
    <mergeCell ref="D4:D5"/>
    <mergeCell ref="E4:E5"/>
    <mergeCell ref="F4:F5"/>
    <mergeCell ref="G4:G5"/>
    <mergeCell ref="P4:P5"/>
    <mergeCell ref="Q4:Q5"/>
    <mergeCell ref="R4:R5"/>
    <mergeCell ref="L4:L5"/>
    <mergeCell ref="M4:M5"/>
    <mergeCell ref="N4:N5"/>
    <mergeCell ref="O4:O5"/>
  </mergeCells>
  <phoneticPr fontId="0" type="noConversion"/>
  <pageMargins left="0.75" right="0.75" top="1" bottom="1" header="0.5" footer="0.5"/>
  <pageSetup paperSize="9" scale="60" orientation="landscape" horizontalDpi="200" verticalDpi="200" r:id="rId1"/>
  <headerFooter alignWithMargins="0"/>
</worksheet>
</file>

<file path=xl/worksheets/sheet12.xml><?xml version="1.0" encoding="utf-8"?>
<worksheet xmlns="http://schemas.openxmlformats.org/spreadsheetml/2006/main" xmlns:r="http://schemas.openxmlformats.org/officeDocument/2006/relationships">
  <dimension ref="A1:AH13"/>
  <sheetViews>
    <sheetView showGridLines="0" showZeros="0" topLeftCell="D1" workbookViewId="0">
      <selection activeCell="K9" sqref="K9"/>
    </sheetView>
  </sheetViews>
  <sheetFormatPr defaultRowHeight="11.25"/>
  <cols>
    <col min="1" max="1" width="10.5" customWidth="1"/>
    <col min="2" max="2" width="8.1640625" customWidth="1"/>
    <col min="3" max="3" width="7.83203125" customWidth="1"/>
    <col min="4" max="4" width="21.5" customWidth="1"/>
    <col min="5" max="5" width="18.1640625" customWidth="1"/>
    <col min="8" max="8" width="4.6640625" customWidth="1"/>
    <col min="13" max="13" width="5.1640625" customWidth="1"/>
    <col min="16" max="18" width="5.1640625" customWidth="1"/>
    <col min="22" max="26" width="4.5" customWidth="1"/>
    <col min="30" max="31" width="4.33203125" customWidth="1"/>
  </cols>
  <sheetData>
    <row r="1" spans="1:34" ht="21" customHeight="1">
      <c r="A1" s="75" t="s">
        <v>192</v>
      </c>
      <c r="B1" s="47"/>
      <c r="C1" s="47"/>
      <c r="D1" s="47"/>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row>
    <row r="2" spans="1:34" ht="30" customHeight="1">
      <c r="A2" s="48" t="s">
        <v>190</v>
      </c>
      <c r="B2" s="48"/>
      <c r="C2" s="48"/>
      <c r="D2" s="48"/>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row>
    <row r="3" spans="1:34" ht="16.5" customHeight="1">
      <c r="A3" s="47"/>
      <c r="B3" s="47"/>
      <c r="C3" s="47"/>
      <c r="D3" s="47"/>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89" t="s">
        <v>113</v>
      </c>
    </row>
    <row r="4" spans="1:34" ht="42" customHeight="1">
      <c r="A4" s="85" t="s">
        <v>166</v>
      </c>
      <c r="B4" s="85"/>
      <c r="C4" s="85"/>
      <c r="D4" s="304" t="s">
        <v>167</v>
      </c>
      <c r="E4" s="304" t="s">
        <v>106</v>
      </c>
      <c r="F4" s="304" t="s">
        <v>62</v>
      </c>
      <c r="G4" s="304" t="s">
        <v>63</v>
      </c>
      <c r="H4" s="304" t="s">
        <v>64</v>
      </c>
      <c r="I4" s="304" t="s">
        <v>65</v>
      </c>
      <c r="J4" s="304" t="s">
        <v>66</v>
      </c>
      <c r="K4" s="304" t="s">
        <v>67</v>
      </c>
      <c r="L4" s="304" t="s">
        <v>68</v>
      </c>
      <c r="M4" s="304" t="s">
        <v>69</v>
      </c>
      <c r="N4" s="304" t="s">
        <v>70</v>
      </c>
      <c r="O4" s="304" t="s">
        <v>71</v>
      </c>
      <c r="P4" s="304" t="s">
        <v>100</v>
      </c>
      <c r="Q4" s="304" t="s">
        <v>72</v>
      </c>
      <c r="R4" s="304" t="s">
        <v>121</v>
      </c>
      <c r="S4" s="304" t="s">
        <v>73</v>
      </c>
      <c r="T4" s="304" t="s">
        <v>74</v>
      </c>
      <c r="U4" s="304" t="s">
        <v>75</v>
      </c>
      <c r="V4" s="304" t="s">
        <v>76</v>
      </c>
      <c r="W4" s="304" t="s">
        <v>77</v>
      </c>
      <c r="X4" s="304" t="s">
        <v>78</v>
      </c>
      <c r="Y4" s="304" t="s">
        <v>79</v>
      </c>
      <c r="Z4" s="304" t="s">
        <v>80</v>
      </c>
      <c r="AA4" s="304" t="s">
        <v>81</v>
      </c>
      <c r="AB4" s="304" t="s">
        <v>82</v>
      </c>
      <c r="AC4" s="304" t="s">
        <v>83</v>
      </c>
      <c r="AD4" s="304" t="s">
        <v>85</v>
      </c>
      <c r="AE4" s="304" t="s">
        <v>171</v>
      </c>
      <c r="AF4" s="304" t="s">
        <v>172</v>
      </c>
      <c r="AG4" s="304" t="s">
        <v>84</v>
      </c>
      <c r="AH4" s="304" t="s">
        <v>173</v>
      </c>
    </row>
    <row r="5" spans="1:34" ht="42" customHeight="1">
      <c r="A5" s="86" t="s">
        <v>50</v>
      </c>
      <c r="B5" s="86" t="s">
        <v>51</v>
      </c>
      <c r="C5" s="86" t="s">
        <v>52</v>
      </c>
      <c r="D5" s="304"/>
      <c r="E5" s="304"/>
      <c r="F5" s="304"/>
      <c r="G5" s="304"/>
      <c r="H5" s="304"/>
      <c r="I5" s="304"/>
      <c r="J5" s="304"/>
      <c r="K5" s="304"/>
      <c r="L5" s="304"/>
      <c r="M5" s="304"/>
      <c r="N5" s="304"/>
      <c r="O5" s="304"/>
      <c r="P5" s="304"/>
      <c r="Q5" s="304"/>
      <c r="R5" s="304"/>
      <c r="S5" s="304"/>
      <c r="T5" s="304"/>
      <c r="U5" s="304"/>
      <c r="V5" s="304"/>
      <c r="W5" s="304"/>
      <c r="X5" s="304"/>
      <c r="Y5" s="304"/>
      <c r="Z5" s="304"/>
      <c r="AA5" s="304"/>
      <c r="AB5" s="304"/>
      <c r="AC5" s="304"/>
      <c r="AD5" s="304"/>
      <c r="AE5" s="304"/>
      <c r="AF5" s="304"/>
      <c r="AG5" s="304"/>
      <c r="AH5" s="304"/>
    </row>
    <row r="6" spans="1:34" s="160" customFormat="1" ht="36" customHeight="1">
      <c r="A6" s="146"/>
      <c r="B6" s="146"/>
      <c r="C6" s="146"/>
      <c r="D6" s="146" t="s">
        <v>47</v>
      </c>
      <c r="E6" s="147">
        <f>E7+E10</f>
        <v>302.47000000000003</v>
      </c>
      <c r="F6" s="147">
        <f t="shared" ref="F6:AH6" si="0">F7+F10</f>
        <v>10</v>
      </c>
      <c r="G6" s="147">
        <f t="shared" si="0"/>
        <v>5</v>
      </c>
      <c r="H6" s="147">
        <f t="shared" si="0"/>
        <v>0</v>
      </c>
      <c r="I6" s="147">
        <f t="shared" si="0"/>
        <v>0.5</v>
      </c>
      <c r="J6" s="147">
        <f t="shared" si="0"/>
        <v>2</v>
      </c>
      <c r="K6" s="147">
        <f t="shared" si="0"/>
        <v>5</v>
      </c>
      <c r="L6" s="147">
        <f t="shared" si="0"/>
        <v>2</v>
      </c>
      <c r="M6" s="147">
        <f t="shared" si="0"/>
        <v>0</v>
      </c>
      <c r="N6" s="147">
        <f t="shared" si="0"/>
        <v>3</v>
      </c>
      <c r="O6" s="147">
        <f t="shared" si="0"/>
        <v>33</v>
      </c>
      <c r="P6" s="147">
        <f t="shared" si="0"/>
        <v>0</v>
      </c>
      <c r="Q6" s="147">
        <f t="shared" si="0"/>
        <v>0</v>
      </c>
      <c r="R6" s="147">
        <f t="shared" si="0"/>
        <v>0</v>
      </c>
      <c r="S6" s="147">
        <f t="shared" si="0"/>
        <v>5</v>
      </c>
      <c r="T6" s="147">
        <f t="shared" si="0"/>
        <v>15.78</v>
      </c>
      <c r="U6" s="147">
        <f t="shared" si="0"/>
        <v>50</v>
      </c>
      <c r="V6" s="147">
        <f t="shared" si="0"/>
        <v>0</v>
      </c>
      <c r="W6" s="147">
        <f t="shared" si="0"/>
        <v>0</v>
      </c>
      <c r="X6" s="147">
        <f t="shared" si="0"/>
        <v>0</v>
      </c>
      <c r="Y6" s="147">
        <f t="shared" si="0"/>
        <v>0</v>
      </c>
      <c r="Z6" s="147">
        <f t="shared" si="0"/>
        <v>0</v>
      </c>
      <c r="AA6" s="147">
        <f t="shared" si="0"/>
        <v>7.02</v>
      </c>
      <c r="AB6" s="147">
        <f t="shared" si="0"/>
        <v>14.63</v>
      </c>
      <c r="AC6" s="147">
        <f t="shared" si="0"/>
        <v>50</v>
      </c>
      <c r="AD6" s="147">
        <f t="shared" si="0"/>
        <v>0</v>
      </c>
      <c r="AE6" s="147">
        <f t="shared" si="0"/>
        <v>0</v>
      </c>
      <c r="AF6" s="147">
        <f t="shared" si="0"/>
        <v>12.17</v>
      </c>
      <c r="AG6" s="147">
        <f t="shared" si="0"/>
        <v>46</v>
      </c>
      <c r="AH6" s="147">
        <f>AH7+AH10</f>
        <v>41.37</v>
      </c>
    </row>
    <row r="7" spans="1:34" ht="36" customHeight="1">
      <c r="A7" s="146" t="s">
        <v>216</v>
      </c>
      <c r="B7" s="146"/>
      <c r="C7" s="146"/>
      <c r="D7" s="146" t="s">
        <v>217</v>
      </c>
      <c r="E7" s="147">
        <v>289.43</v>
      </c>
      <c r="F7" s="147">
        <v>10</v>
      </c>
      <c r="G7" s="147">
        <v>5</v>
      </c>
      <c r="H7" s="147">
        <v>0</v>
      </c>
      <c r="I7" s="147">
        <v>0.5</v>
      </c>
      <c r="J7" s="147">
        <v>2</v>
      </c>
      <c r="K7" s="147">
        <v>5</v>
      </c>
      <c r="L7" s="147">
        <v>2</v>
      </c>
      <c r="M7" s="147">
        <v>0</v>
      </c>
      <c r="N7" s="147">
        <v>3</v>
      </c>
      <c r="O7" s="147">
        <v>33</v>
      </c>
      <c r="P7" s="147">
        <v>0</v>
      </c>
      <c r="Q7" s="147">
        <v>0</v>
      </c>
      <c r="R7" s="147">
        <v>0</v>
      </c>
      <c r="S7" s="147">
        <v>5</v>
      </c>
      <c r="T7" s="147">
        <v>15.78</v>
      </c>
      <c r="U7" s="147">
        <v>50</v>
      </c>
      <c r="V7" s="147">
        <v>0</v>
      </c>
      <c r="W7" s="147">
        <v>0</v>
      </c>
      <c r="X7" s="147">
        <v>0</v>
      </c>
      <c r="Y7" s="147">
        <v>0</v>
      </c>
      <c r="Z7" s="147">
        <v>0</v>
      </c>
      <c r="AA7" s="147">
        <v>7.02</v>
      </c>
      <c r="AB7" s="147">
        <v>14.63</v>
      </c>
      <c r="AC7" s="147">
        <v>50</v>
      </c>
      <c r="AD7" s="147">
        <v>0</v>
      </c>
      <c r="AE7" s="147">
        <v>0</v>
      </c>
      <c r="AF7" s="147">
        <v>12.17</v>
      </c>
      <c r="AG7" s="147">
        <v>46</v>
      </c>
      <c r="AH7" s="147">
        <v>28.33</v>
      </c>
    </row>
    <row r="8" spans="1:34" ht="36" customHeight="1">
      <c r="A8" s="146" t="s">
        <v>218</v>
      </c>
      <c r="B8" s="146" t="s">
        <v>219</v>
      </c>
      <c r="C8" s="146"/>
      <c r="D8" s="146" t="s">
        <v>220</v>
      </c>
      <c r="E8" s="147">
        <v>289.43</v>
      </c>
      <c r="F8" s="147">
        <v>10</v>
      </c>
      <c r="G8" s="147">
        <v>5</v>
      </c>
      <c r="H8" s="147">
        <v>0</v>
      </c>
      <c r="I8" s="147">
        <v>0.5</v>
      </c>
      <c r="J8" s="147">
        <v>2</v>
      </c>
      <c r="K8" s="147">
        <v>5</v>
      </c>
      <c r="L8" s="147">
        <v>2</v>
      </c>
      <c r="M8" s="147">
        <v>0</v>
      </c>
      <c r="N8" s="147">
        <v>3</v>
      </c>
      <c r="O8" s="147">
        <v>33</v>
      </c>
      <c r="P8" s="147">
        <v>0</v>
      </c>
      <c r="Q8" s="147">
        <v>0</v>
      </c>
      <c r="R8" s="147">
        <v>0</v>
      </c>
      <c r="S8" s="147">
        <v>5</v>
      </c>
      <c r="T8" s="147">
        <v>15.78</v>
      </c>
      <c r="U8" s="147">
        <v>50</v>
      </c>
      <c r="V8" s="147">
        <v>0</v>
      </c>
      <c r="W8" s="147">
        <v>0</v>
      </c>
      <c r="X8" s="147">
        <v>0</v>
      </c>
      <c r="Y8" s="147">
        <v>0</v>
      </c>
      <c r="Z8" s="147">
        <v>0</v>
      </c>
      <c r="AA8" s="147">
        <v>7.02</v>
      </c>
      <c r="AB8" s="147">
        <v>14.63</v>
      </c>
      <c r="AC8" s="147">
        <v>50</v>
      </c>
      <c r="AD8" s="147">
        <v>0</v>
      </c>
      <c r="AE8" s="147">
        <v>0</v>
      </c>
      <c r="AF8" s="147">
        <v>12.17</v>
      </c>
      <c r="AG8" s="147">
        <v>46</v>
      </c>
      <c r="AH8" s="147">
        <v>28.33</v>
      </c>
    </row>
    <row r="9" spans="1:34" ht="36" customHeight="1">
      <c r="A9" s="146" t="s">
        <v>221</v>
      </c>
      <c r="B9" s="146" t="s">
        <v>222</v>
      </c>
      <c r="C9" s="146" t="s">
        <v>219</v>
      </c>
      <c r="D9" s="146" t="s">
        <v>223</v>
      </c>
      <c r="E9" s="147">
        <v>289.43</v>
      </c>
      <c r="F9" s="147">
        <v>10</v>
      </c>
      <c r="G9" s="147">
        <v>5</v>
      </c>
      <c r="H9" s="147">
        <v>0</v>
      </c>
      <c r="I9" s="147">
        <v>0.5</v>
      </c>
      <c r="J9" s="147">
        <v>2</v>
      </c>
      <c r="K9" s="147">
        <v>5</v>
      </c>
      <c r="L9" s="147">
        <v>2</v>
      </c>
      <c r="M9" s="147">
        <v>0</v>
      </c>
      <c r="N9" s="147">
        <v>3</v>
      </c>
      <c r="O9" s="147">
        <v>33</v>
      </c>
      <c r="P9" s="147">
        <v>0</v>
      </c>
      <c r="Q9" s="147">
        <v>0</v>
      </c>
      <c r="R9" s="147">
        <v>0</v>
      </c>
      <c r="S9" s="147">
        <v>5</v>
      </c>
      <c r="T9" s="147">
        <v>15.78</v>
      </c>
      <c r="U9" s="147">
        <v>50</v>
      </c>
      <c r="V9" s="147">
        <v>0</v>
      </c>
      <c r="W9" s="147">
        <v>0</v>
      </c>
      <c r="X9" s="147">
        <v>0</v>
      </c>
      <c r="Y9" s="147">
        <v>0</v>
      </c>
      <c r="Z9" s="147">
        <v>0</v>
      </c>
      <c r="AA9" s="147">
        <v>7.02</v>
      </c>
      <c r="AB9" s="147">
        <v>14.63</v>
      </c>
      <c r="AC9" s="147">
        <v>50</v>
      </c>
      <c r="AD9" s="147">
        <v>0</v>
      </c>
      <c r="AE9" s="147">
        <v>0</v>
      </c>
      <c r="AF9" s="147">
        <v>12.17</v>
      </c>
      <c r="AG9" s="147">
        <v>46</v>
      </c>
      <c r="AH9" s="147">
        <v>28.33</v>
      </c>
    </row>
    <row r="10" spans="1:34" ht="36" customHeight="1">
      <c r="A10" s="264">
        <v>208</v>
      </c>
      <c r="B10" s="264"/>
      <c r="C10" s="264"/>
      <c r="D10" s="269" t="s">
        <v>317</v>
      </c>
      <c r="E10" s="266">
        <f>E12+E13</f>
        <v>13.04</v>
      </c>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6">
        <f>AH12+AH13</f>
        <v>13.04</v>
      </c>
    </row>
    <row r="11" spans="1:34" ht="36" customHeight="1">
      <c r="A11" s="264">
        <v>208</v>
      </c>
      <c r="B11" s="267" t="s">
        <v>312</v>
      </c>
      <c r="C11" s="267"/>
      <c r="D11" s="268" t="s">
        <v>318</v>
      </c>
      <c r="E11" s="266">
        <v>13.04</v>
      </c>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6">
        <v>13.04</v>
      </c>
    </row>
    <row r="12" spans="1:34" ht="36" customHeight="1">
      <c r="A12" s="264">
        <v>208</v>
      </c>
      <c r="B12" s="267" t="s">
        <v>312</v>
      </c>
      <c r="C12" s="267" t="s">
        <v>313</v>
      </c>
      <c r="D12" s="268" t="s">
        <v>315</v>
      </c>
      <c r="E12" s="266">
        <v>13.04</v>
      </c>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6">
        <v>13.04</v>
      </c>
    </row>
    <row r="13" spans="1:34" ht="36" customHeight="1">
      <c r="A13" s="267" t="s">
        <v>319</v>
      </c>
      <c r="B13" s="267" t="s">
        <v>312</v>
      </c>
      <c r="C13" s="267" t="s">
        <v>314</v>
      </c>
      <c r="D13" s="268" t="s">
        <v>316</v>
      </c>
      <c r="E13" s="266"/>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6"/>
    </row>
  </sheetData>
  <sheetProtection formatCells="0" formatColumns="0" formatRows="0"/>
  <mergeCells count="31">
    <mergeCell ref="H4:H5"/>
    <mergeCell ref="I4:I5"/>
    <mergeCell ref="J4:J5"/>
    <mergeCell ref="K4:K5"/>
    <mergeCell ref="D4:D5"/>
    <mergeCell ref="E4:E5"/>
    <mergeCell ref="F4:F5"/>
    <mergeCell ref="G4:G5"/>
    <mergeCell ref="P4:P5"/>
    <mergeCell ref="Q4:Q5"/>
    <mergeCell ref="R4:R5"/>
    <mergeCell ref="S4:S5"/>
    <mergeCell ref="L4:L5"/>
    <mergeCell ref="M4:M5"/>
    <mergeCell ref="N4:N5"/>
    <mergeCell ref="O4:O5"/>
    <mergeCell ref="X4:X5"/>
    <mergeCell ref="Y4:Y5"/>
    <mergeCell ref="Z4:Z5"/>
    <mergeCell ref="AA4:AA5"/>
    <mergeCell ref="T4:T5"/>
    <mergeCell ref="U4:U5"/>
    <mergeCell ref="V4:V5"/>
    <mergeCell ref="W4:W5"/>
    <mergeCell ref="AF4:AF5"/>
    <mergeCell ref="AG4:AG5"/>
    <mergeCell ref="AH4:AH5"/>
    <mergeCell ref="AB4:AB5"/>
    <mergeCell ref="AC4:AC5"/>
    <mergeCell ref="AD4:AD5"/>
    <mergeCell ref="AE4:AE5"/>
  </mergeCells>
  <phoneticPr fontId="0" type="noConversion"/>
  <pageMargins left="0.75" right="0.75" top="1" bottom="1" header="0.5" footer="0.5"/>
  <pageSetup paperSize="9" scale="45" orientation="landscape" horizontalDpi="200" verticalDpi="200" r:id="rId1"/>
  <headerFooter alignWithMargins="0"/>
</worksheet>
</file>

<file path=xl/worksheets/sheet13.xml><?xml version="1.0" encoding="utf-8"?>
<worksheet xmlns="http://schemas.openxmlformats.org/spreadsheetml/2006/main" xmlns:r="http://schemas.openxmlformats.org/officeDocument/2006/relationships">
  <dimension ref="A1:R9"/>
  <sheetViews>
    <sheetView showGridLines="0" showZeros="0" workbookViewId="0">
      <selection activeCell="H9" sqref="H9"/>
    </sheetView>
  </sheetViews>
  <sheetFormatPr defaultRowHeight="11.25"/>
  <cols>
    <col min="2" max="2" width="8.1640625" customWidth="1"/>
    <col min="3" max="3" width="6" customWidth="1"/>
    <col min="4" max="4" width="22.1640625" customWidth="1"/>
    <col min="5" max="5" width="15.33203125" customWidth="1"/>
    <col min="6" max="16" width="12.5" customWidth="1"/>
  </cols>
  <sheetData>
    <row r="1" spans="1:18" ht="15.75" customHeight="1">
      <c r="A1" s="196" t="s">
        <v>246</v>
      </c>
      <c r="B1" s="192"/>
      <c r="C1" s="192"/>
      <c r="D1" s="192"/>
      <c r="E1" s="192"/>
      <c r="F1" s="192"/>
      <c r="G1" s="192"/>
      <c r="H1" s="192"/>
      <c r="I1" s="192"/>
      <c r="J1" s="192"/>
      <c r="K1" s="192"/>
      <c r="L1" s="192"/>
      <c r="M1" s="192"/>
      <c r="N1" s="192"/>
      <c r="O1" s="192"/>
      <c r="P1" s="193"/>
    </row>
    <row r="2" spans="1:18" ht="30" customHeight="1">
      <c r="A2" s="203" t="s">
        <v>247</v>
      </c>
      <c r="B2" s="194"/>
      <c r="C2" s="194"/>
      <c r="D2" s="194"/>
      <c r="E2" s="194"/>
      <c r="F2" s="194"/>
      <c r="G2" s="194"/>
      <c r="H2" s="194"/>
      <c r="I2" s="195"/>
      <c r="J2" s="195"/>
      <c r="K2" s="195"/>
      <c r="L2" s="195"/>
      <c r="M2" s="195"/>
      <c r="N2" s="195"/>
      <c r="O2" s="195"/>
      <c r="P2" s="195"/>
    </row>
    <row r="3" spans="1:18" ht="19.5" customHeight="1">
      <c r="A3" s="192"/>
      <c r="B3" s="192"/>
      <c r="C3" s="192"/>
      <c r="D3" s="192"/>
      <c r="E3" s="192"/>
      <c r="F3" s="192"/>
      <c r="G3" s="192"/>
      <c r="H3" s="192"/>
      <c r="I3" s="192"/>
      <c r="J3" s="192"/>
      <c r="K3" s="192"/>
      <c r="L3" s="192"/>
      <c r="M3" s="192"/>
      <c r="N3" s="192"/>
      <c r="O3" s="192"/>
      <c r="P3" s="202" t="s">
        <v>113</v>
      </c>
    </row>
    <row r="4" spans="1:18" ht="24.75" customHeight="1">
      <c r="A4" s="197" t="s">
        <v>103</v>
      </c>
      <c r="B4" s="198"/>
      <c r="C4" s="199"/>
      <c r="D4" s="306" t="s">
        <v>115</v>
      </c>
      <c r="E4" s="307" t="s">
        <v>106</v>
      </c>
      <c r="F4" s="308" t="s">
        <v>87</v>
      </c>
      <c r="G4" s="310" t="s">
        <v>88</v>
      </c>
      <c r="H4" s="306" t="s">
        <v>89</v>
      </c>
      <c r="I4" s="306" t="s">
        <v>90</v>
      </c>
      <c r="J4" s="306" t="s">
        <v>91</v>
      </c>
      <c r="K4" s="306" t="s">
        <v>92</v>
      </c>
      <c r="L4" s="306" t="s">
        <v>120</v>
      </c>
      <c r="M4" s="305" t="s">
        <v>93</v>
      </c>
      <c r="N4" s="305" t="s">
        <v>94</v>
      </c>
      <c r="O4" s="305" t="s">
        <v>122</v>
      </c>
      <c r="P4" s="305" t="s">
        <v>245</v>
      </c>
    </row>
    <row r="5" spans="1:18" ht="24.75" customHeight="1">
      <c r="A5" s="200" t="s">
        <v>50</v>
      </c>
      <c r="B5" s="200" t="s">
        <v>51</v>
      </c>
      <c r="C5" s="201" t="s">
        <v>52</v>
      </c>
      <c r="D5" s="306"/>
      <c r="E5" s="305"/>
      <c r="F5" s="309"/>
      <c r="G5" s="311"/>
      <c r="H5" s="306"/>
      <c r="I5" s="306"/>
      <c r="J5" s="306"/>
      <c r="K5" s="306"/>
      <c r="L5" s="306"/>
      <c r="M5" s="305"/>
      <c r="N5" s="305"/>
      <c r="O5" s="305"/>
      <c r="P5" s="305"/>
    </row>
    <row r="6" spans="1:18" s="169" customFormat="1" ht="25.5" customHeight="1">
      <c r="A6" s="264">
        <v>208</v>
      </c>
      <c r="B6" s="264"/>
      <c r="C6" s="264"/>
      <c r="D6" s="269" t="s">
        <v>317</v>
      </c>
      <c r="E6" s="274">
        <f>F6+G6+J6</f>
        <v>36.380000000000003</v>
      </c>
      <c r="F6" s="274">
        <v>2.08</v>
      </c>
      <c r="G6" s="274">
        <v>22.76</v>
      </c>
      <c r="H6" s="274"/>
      <c r="I6" s="274"/>
      <c r="J6" s="265">
        <v>11.54</v>
      </c>
      <c r="K6" s="158"/>
      <c r="L6" s="158"/>
      <c r="M6" s="158"/>
      <c r="N6" s="158"/>
      <c r="O6" s="158"/>
      <c r="P6" s="157"/>
      <c r="Q6" s="221"/>
      <c r="R6" s="221"/>
    </row>
    <row r="7" spans="1:18" s="192" customFormat="1" ht="25.5" customHeight="1">
      <c r="A7" s="264">
        <v>208</v>
      </c>
      <c r="B7" s="267" t="s">
        <v>312</v>
      </c>
      <c r="C7" s="267"/>
      <c r="D7" s="268" t="s">
        <v>318</v>
      </c>
      <c r="E7" s="274">
        <f>F7+G7+J7</f>
        <v>36.380000000000003</v>
      </c>
      <c r="F7" s="274">
        <v>2.08</v>
      </c>
      <c r="G7" s="274">
        <v>22.76</v>
      </c>
      <c r="H7" s="274"/>
      <c r="I7" s="274"/>
      <c r="J7" s="265">
        <v>11.54</v>
      </c>
      <c r="K7" s="274"/>
      <c r="L7" s="274"/>
      <c r="M7" s="265"/>
      <c r="N7" s="274"/>
      <c r="O7" s="274"/>
      <c r="P7" s="265"/>
      <c r="Q7" s="220"/>
      <c r="R7" s="220"/>
    </row>
    <row r="8" spans="1:18" s="192" customFormat="1" ht="25.5" customHeight="1">
      <c r="A8" s="264">
        <v>208</v>
      </c>
      <c r="B8" s="267" t="s">
        <v>312</v>
      </c>
      <c r="C8" s="267" t="s">
        <v>313</v>
      </c>
      <c r="D8" s="268" t="s">
        <v>315</v>
      </c>
      <c r="E8" s="274">
        <f>F8+G8+J8</f>
        <v>36.380000000000003</v>
      </c>
      <c r="F8" s="274">
        <v>2.08</v>
      </c>
      <c r="G8" s="274">
        <v>22.76</v>
      </c>
      <c r="H8" s="274"/>
      <c r="I8" s="274"/>
      <c r="J8" s="265">
        <v>11.54</v>
      </c>
      <c r="K8" s="265"/>
      <c r="L8" s="265"/>
      <c r="M8" s="265"/>
      <c r="N8" s="265"/>
      <c r="O8" s="265"/>
      <c r="P8" s="265"/>
      <c r="Q8" s="220"/>
      <c r="R8" s="220"/>
    </row>
    <row r="9" spans="1:18" s="192" customFormat="1" ht="25.5" customHeight="1">
      <c r="A9" s="267" t="s">
        <v>319</v>
      </c>
      <c r="B9" s="267" t="s">
        <v>312</v>
      </c>
      <c r="C9" s="267" t="s">
        <v>314</v>
      </c>
      <c r="D9" s="268" t="s">
        <v>316</v>
      </c>
      <c r="E9" s="274"/>
      <c r="F9" s="274"/>
      <c r="G9" s="265"/>
      <c r="H9" s="265"/>
      <c r="I9" s="274"/>
      <c r="J9" s="265"/>
      <c r="K9" s="265"/>
      <c r="L9" s="265"/>
      <c r="M9" s="265"/>
      <c r="N9" s="265"/>
      <c r="O9" s="265"/>
      <c r="P9" s="265"/>
      <c r="Q9" s="220"/>
      <c r="R9" s="220"/>
    </row>
  </sheetData>
  <sheetProtection formatCells="0" formatColumns="0" formatRows="0"/>
  <mergeCells count="13">
    <mergeCell ref="J4:J5"/>
    <mergeCell ref="K4:K5"/>
    <mergeCell ref="D4:D5"/>
    <mergeCell ref="E4:E5"/>
    <mergeCell ref="F4:F5"/>
    <mergeCell ref="G4:G5"/>
    <mergeCell ref="H4:H5"/>
    <mergeCell ref="I4:I5"/>
    <mergeCell ref="P4:P5"/>
    <mergeCell ref="L4:L5"/>
    <mergeCell ref="M4:M5"/>
    <mergeCell ref="N4:N5"/>
    <mergeCell ref="O4:O5"/>
  </mergeCells>
  <phoneticPr fontId="0" type="noConversion"/>
  <pageMargins left="0.75" right="0.75" top="1" bottom="1" header="0.5" footer="0.5"/>
  <pageSetup paperSize="9" scale="75" orientation="landscape" horizontalDpi="200" verticalDpi="200" r:id="rId1"/>
  <headerFooter alignWithMargins="0"/>
</worksheet>
</file>

<file path=xl/worksheets/sheet14.xml><?xml version="1.0" encoding="utf-8"?>
<worksheet xmlns="http://schemas.openxmlformats.org/spreadsheetml/2006/main" xmlns:r="http://schemas.openxmlformats.org/officeDocument/2006/relationships">
  <dimension ref="A1:IQ19"/>
  <sheetViews>
    <sheetView showGridLines="0" showZeros="0" workbookViewId="0"/>
  </sheetViews>
  <sheetFormatPr defaultRowHeight="12"/>
  <cols>
    <col min="1" max="3" width="5.6640625" style="2" customWidth="1"/>
    <col min="4" max="4" width="21.33203125" style="2" customWidth="1"/>
    <col min="5" max="5" width="19" style="2" customWidth="1"/>
    <col min="6" max="6" width="14.33203125" style="2" customWidth="1"/>
    <col min="7" max="7" width="16.83203125" style="2" customWidth="1"/>
    <col min="8" max="8" width="17" style="2" customWidth="1"/>
    <col min="9" max="9" width="14.5" style="2" customWidth="1"/>
    <col min="10" max="10" width="28.1640625" style="2" customWidth="1"/>
    <col min="11" max="11" width="18.33203125" style="2" customWidth="1"/>
    <col min="12" max="16384" width="9.33203125" style="2"/>
  </cols>
  <sheetData>
    <row r="1" spans="1:251" ht="21" customHeight="1">
      <c r="A1" s="212" t="s">
        <v>248</v>
      </c>
      <c r="B1" s="206"/>
      <c r="C1" s="206"/>
      <c r="D1" s="206"/>
      <c r="E1" s="206"/>
      <c r="F1" s="206"/>
      <c r="G1" s="206"/>
      <c r="H1" s="206"/>
      <c r="I1" s="206"/>
      <c r="J1" s="206"/>
      <c r="K1" s="206"/>
      <c r="L1" s="206"/>
      <c r="M1" s="206"/>
      <c r="N1" s="206"/>
      <c r="O1" s="206"/>
      <c r="P1" s="206"/>
      <c r="Q1" s="206"/>
      <c r="R1" s="206"/>
      <c r="S1" s="206"/>
      <c r="T1" s="206"/>
      <c r="U1" s="206"/>
      <c r="V1" s="206"/>
      <c r="W1" s="206"/>
      <c r="X1" s="206"/>
      <c r="Y1" s="206"/>
      <c r="Z1" s="206"/>
      <c r="AA1" s="206"/>
      <c r="AB1" s="206"/>
      <c r="AC1" s="206"/>
      <c r="AD1" s="206"/>
      <c r="AE1" s="206"/>
      <c r="AF1" s="206"/>
      <c r="AG1" s="206"/>
      <c r="AH1" s="206"/>
      <c r="AI1" s="206"/>
      <c r="AJ1" s="206"/>
      <c r="AK1" s="206"/>
      <c r="AL1" s="206"/>
      <c r="AM1" s="206"/>
      <c r="AN1" s="206"/>
      <c r="AO1" s="206"/>
      <c r="AP1" s="206"/>
      <c r="AQ1" s="206"/>
      <c r="AR1" s="206"/>
      <c r="AS1" s="206"/>
      <c r="AT1" s="206"/>
      <c r="AU1" s="206"/>
      <c r="AV1" s="206"/>
      <c r="AW1" s="206"/>
      <c r="AX1" s="206"/>
      <c r="AY1" s="206"/>
      <c r="AZ1" s="206"/>
      <c r="BA1" s="206"/>
      <c r="BB1" s="206"/>
      <c r="BC1" s="206"/>
      <c r="BD1" s="206"/>
      <c r="BE1" s="206"/>
      <c r="BF1" s="206"/>
      <c r="BG1" s="206"/>
      <c r="BH1" s="206"/>
      <c r="BI1" s="206"/>
      <c r="BJ1" s="206"/>
      <c r="BK1" s="206"/>
      <c r="BL1" s="206"/>
      <c r="BM1" s="206"/>
      <c r="BN1" s="206"/>
      <c r="BO1" s="206"/>
      <c r="BP1" s="206"/>
      <c r="BQ1" s="206"/>
      <c r="BR1" s="206"/>
      <c r="BS1" s="206"/>
      <c r="BT1" s="206"/>
      <c r="BU1" s="206"/>
      <c r="BV1" s="206"/>
      <c r="BW1" s="206"/>
      <c r="BX1" s="206"/>
      <c r="BY1" s="206"/>
      <c r="BZ1" s="206"/>
      <c r="CA1" s="206"/>
      <c r="CB1" s="206"/>
      <c r="CC1" s="206"/>
      <c r="CD1" s="206"/>
      <c r="CE1" s="206"/>
      <c r="CF1" s="206"/>
      <c r="CG1" s="206"/>
      <c r="CH1" s="206"/>
      <c r="CI1" s="206"/>
      <c r="CJ1" s="206"/>
      <c r="CK1" s="206"/>
      <c r="CL1" s="206"/>
      <c r="CM1" s="206"/>
      <c r="CN1" s="206"/>
      <c r="CO1" s="206"/>
      <c r="CP1" s="206"/>
      <c r="CQ1" s="206"/>
      <c r="CR1" s="206"/>
      <c r="CS1" s="206"/>
      <c r="CT1" s="206"/>
      <c r="CU1" s="206"/>
      <c r="CV1" s="206"/>
      <c r="CW1" s="206"/>
      <c r="CX1" s="206"/>
      <c r="CY1" s="206"/>
      <c r="CZ1" s="206"/>
      <c r="DA1" s="206"/>
      <c r="DB1" s="206"/>
      <c r="DC1" s="206"/>
      <c r="DD1" s="206"/>
      <c r="DE1" s="206"/>
      <c r="DF1" s="206"/>
      <c r="DG1" s="206"/>
      <c r="DH1" s="206"/>
      <c r="DI1" s="206"/>
      <c r="DJ1" s="206"/>
      <c r="DK1" s="206"/>
      <c r="DL1" s="206"/>
      <c r="DM1" s="206"/>
      <c r="DN1" s="206"/>
      <c r="DO1" s="206"/>
      <c r="DP1" s="206"/>
      <c r="DQ1" s="206"/>
      <c r="DR1" s="206"/>
      <c r="DS1" s="206"/>
      <c r="DT1" s="206"/>
      <c r="DU1" s="206"/>
      <c r="DV1" s="206"/>
      <c r="DW1" s="206"/>
      <c r="DX1" s="206"/>
      <c r="DY1" s="206"/>
      <c r="DZ1" s="206"/>
      <c r="EA1" s="206"/>
      <c r="EB1" s="206"/>
      <c r="EC1" s="206"/>
      <c r="ED1" s="206"/>
      <c r="EE1" s="206"/>
      <c r="EF1" s="206"/>
      <c r="EG1" s="206"/>
      <c r="EH1" s="206"/>
      <c r="EI1" s="206"/>
      <c r="EJ1" s="206"/>
      <c r="EK1" s="206"/>
      <c r="EL1" s="206"/>
      <c r="EM1" s="206"/>
      <c r="EN1" s="206"/>
      <c r="EO1" s="206"/>
      <c r="EP1" s="206"/>
      <c r="EQ1" s="206"/>
      <c r="ER1" s="206"/>
      <c r="ES1" s="206"/>
      <c r="ET1" s="206"/>
      <c r="EU1" s="206"/>
      <c r="EV1" s="206"/>
      <c r="EW1" s="206"/>
      <c r="EX1" s="206"/>
      <c r="EY1" s="206"/>
      <c r="EZ1" s="206"/>
      <c r="FA1" s="206"/>
      <c r="FB1" s="206"/>
      <c r="FC1" s="206"/>
      <c r="FD1" s="206"/>
      <c r="FE1" s="206"/>
      <c r="FF1" s="206"/>
      <c r="FG1" s="206"/>
      <c r="FH1" s="206"/>
      <c r="FI1" s="206"/>
      <c r="FJ1" s="206"/>
      <c r="FK1" s="206"/>
      <c r="FL1" s="206"/>
      <c r="FM1" s="206"/>
      <c r="FN1" s="206"/>
      <c r="FO1" s="206"/>
      <c r="FP1" s="206"/>
      <c r="FQ1" s="206"/>
      <c r="FR1" s="206"/>
      <c r="FS1" s="206"/>
      <c r="FT1" s="206"/>
      <c r="FU1" s="206"/>
      <c r="FV1" s="206"/>
      <c r="FW1" s="206"/>
      <c r="FX1" s="206"/>
      <c r="FY1" s="206"/>
      <c r="FZ1" s="206"/>
      <c r="GA1" s="206"/>
      <c r="GB1" s="206"/>
      <c r="GC1" s="206"/>
      <c r="GD1" s="206"/>
      <c r="GE1" s="206"/>
      <c r="GF1" s="206"/>
      <c r="GG1" s="206"/>
      <c r="GH1" s="206"/>
      <c r="GI1" s="206"/>
      <c r="GJ1" s="206"/>
      <c r="GK1" s="206"/>
      <c r="GL1" s="206"/>
      <c r="GM1" s="206"/>
      <c r="GN1" s="206"/>
      <c r="GO1" s="206"/>
      <c r="GP1" s="206"/>
      <c r="GQ1" s="206"/>
      <c r="GR1" s="206"/>
      <c r="GS1" s="206"/>
      <c r="GT1" s="206"/>
      <c r="GU1" s="206"/>
      <c r="GV1" s="206"/>
      <c r="GW1" s="206"/>
      <c r="GX1" s="206"/>
      <c r="GY1" s="206"/>
      <c r="GZ1" s="206"/>
      <c r="HA1" s="206"/>
      <c r="HB1" s="206"/>
      <c r="HC1" s="206"/>
      <c r="HD1" s="206"/>
      <c r="HE1" s="206"/>
      <c r="HF1" s="206"/>
      <c r="HG1" s="206"/>
      <c r="HH1" s="206"/>
      <c r="HI1" s="206"/>
      <c r="HJ1" s="206"/>
      <c r="HK1" s="206"/>
      <c r="HL1" s="206"/>
      <c r="HM1" s="206"/>
      <c r="HN1" s="206"/>
      <c r="HO1" s="206"/>
      <c r="HP1" s="206"/>
      <c r="HQ1" s="206"/>
      <c r="HR1" s="206"/>
      <c r="HS1" s="206"/>
      <c r="HT1" s="206"/>
      <c r="HU1" s="206"/>
      <c r="HV1" s="206"/>
      <c r="HW1" s="206"/>
      <c r="HX1" s="206"/>
      <c r="HY1" s="206"/>
      <c r="HZ1" s="206"/>
      <c r="IA1" s="206"/>
      <c r="IB1" s="206"/>
      <c r="IC1" s="206"/>
      <c r="ID1" s="206"/>
      <c r="IE1" s="206"/>
      <c r="IF1" s="206"/>
      <c r="IG1" s="206"/>
      <c r="IH1" s="206"/>
      <c r="II1" s="206"/>
      <c r="IJ1" s="206"/>
      <c r="IK1" s="206"/>
      <c r="IL1" s="206"/>
      <c r="IM1" s="206"/>
      <c r="IN1" s="206"/>
      <c r="IO1" s="206"/>
      <c r="IP1" s="206"/>
      <c r="IQ1" s="206"/>
    </row>
    <row r="2" spans="1:251" ht="36.75" customHeight="1">
      <c r="A2" s="211" t="s">
        <v>249</v>
      </c>
      <c r="B2" s="209"/>
      <c r="C2" s="209"/>
      <c r="D2" s="209"/>
      <c r="E2" s="209"/>
      <c r="F2" s="209"/>
      <c r="G2" s="209"/>
      <c r="H2" s="209"/>
      <c r="I2" s="209"/>
      <c r="J2" s="209"/>
      <c r="K2" s="209"/>
      <c r="L2" s="206"/>
      <c r="M2" s="206"/>
      <c r="N2" s="206"/>
      <c r="O2" s="206"/>
      <c r="P2" s="206"/>
      <c r="Q2" s="206"/>
      <c r="R2" s="206"/>
      <c r="S2" s="206"/>
      <c r="T2" s="206"/>
      <c r="U2" s="206"/>
      <c r="V2" s="206"/>
      <c r="W2" s="206"/>
      <c r="X2" s="206"/>
      <c r="Y2" s="206"/>
      <c r="Z2" s="206"/>
      <c r="AA2" s="206"/>
      <c r="AB2" s="206"/>
      <c r="AC2" s="206"/>
      <c r="AD2" s="206"/>
      <c r="AE2" s="206"/>
      <c r="AF2" s="206"/>
      <c r="AG2" s="206"/>
      <c r="AH2" s="206"/>
      <c r="AI2" s="206"/>
      <c r="AJ2" s="206"/>
      <c r="AK2" s="206"/>
      <c r="AL2" s="206"/>
      <c r="AM2" s="206"/>
      <c r="AN2" s="206"/>
      <c r="AO2" s="206"/>
      <c r="AP2" s="206"/>
      <c r="AQ2" s="206"/>
      <c r="AR2" s="206"/>
      <c r="AS2" s="206"/>
      <c r="AT2" s="206"/>
      <c r="AU2" s="206"/>
      <c r="AV2" s="206"/>
      <c r="AW2" s="206"/>
      <c r="AX2" s="206"/>
      <c r="AY2" s="206"/>
      <c r="AZ2" s="206"/>
      <c r="BA2" s="206"/>
      <c r="BB2" s="206"/>
      <c r="BC2" s="206"/>
      <c r="BD2" s="206"/>
      <c r="BE2" s="206"/>
      <c r="BF2" s="206"/>
      <c r="BG2" s="206"/>
      <c r="BH2" s="206"/>
      <c r="BI2" s="206"/>
      <c r="BJ2" s="206"/>
      <c r="BK2" s="206"/>
      <c r="BL2" s="206"/>
      <c r="BM2" s="206"/>
      <c r="BN2" s="206"/>
      <c r="BO2" s="206"/>
      <c r="BP2" s="206"/>
      <c r="BQ2" s="206"/>
      <c r="BR2" s="206"/>
      <c r="BS2" s="206"/>
      <c r="BT2" s="206"/>
      <c r="BU2" s="206"/>
      <c r="BV2" s="206"/>
      <c r="BW2" s="206"/>
      <c r="BX2" s="206"/>
      <c r="BY2" s="206"/>
      <c r="BZ2" s="206"/>
      <c r="CA2" s="206"/>
      <c r="CB2" s="206"/>
      <c r="CC2" s="206"/>
      <c r="CD2" s="206"/>
      <c r="CE2" s="206"/>
      <c r="CF2" s="206"/>
      <c r="CG2" s="206"/>
      <c r="CH2" s="206"/>
      <c r="CI2" s="206"/>
      <c r="CJ2" s="206"/>
      <c r="CK2" s="206"/>
      <c r="CL2" s="206"/>
      <c r="CM2" s="206"/>
      <c r="CN2" s="206"/>
      <c r="CO2" s="206"/>
      <c r="CP2" s="206"/>
      <c r="CQ2" s="206"/>
      <c r="CR2" s="206"/>
      <c r="CS2" s="206"/>
      <c r="CT2" s="206"/>
      <c r="CU2" s="206"/>
      <c r="CV2" s="206"/>
      <c r="CW2" s="206"/>
      <c r="CX2" s="206"/>
      <c r="CY2" s="206"/>
      <c r="CZ2" s="206"/>
      <c r="DA2" s="206"/>
      <c r="DB2" s="206"/>
      <c r="DC2" s="206"/>
      <c r="DD2" s="206"/>
      <c r="DE2" s="206"/>
      <c r="DF2" s="206"/>
      <c r="DG2" s="206"/>
      <c r="DH2" s="206"/>
      <c r="DI2" s="206"/>
      <c r="DJ2" s="206"/>
      <c r="DK2" s="206"/>
      <c r="DL2" s="206"/>
      <c r="DM2" s="206"/>
      <c r="DN2" s="206"/>
      <c r="DO2" s="206"/>
      <c r="DP2" s="206"/>
      <c r="DQ2" s="206"/>
      <c r="DR2" s="206"/>
      <c r="DS2" s="206"/>
      <c r="DT2" s="206"/>
      <c r="DU2" s="206"/>
      <c r="DV2" s="206"/>
      <c r="DW2" s="206"/>
      <c r="DX2" s="206"/>
      <c r="DY2" s="206"/>
      <c r="DZ2" s="206"/>
      <c r="EA2" s="206"/>
      <c r="EB2" s="206"/>
      <c r="EC2" s="206"/>
      <c r="ED2" s="206"/>
      <c r="EE2" s="206"/>
      <c r="EF2" s="206"/>
      <c r="EG2" s="206"/>
      <c r="EH2" s="206"/>
      <c r="EI2" s="206"/>
      <c r="EJ2" s="206"/>
      <c r="EK2" s="206"/>
      <c r="EL2" s="206"/>
      <c r="EM2" s="206"/>
      <c r="EN2" s="206"/>
      <c r="EO2" s="206"/>
      <c r="EP2" s="206"/>
      <c r="EQ2" s="206"/>
      <c r="ER2" s="206"/>
      <c r="ES2" s="206"/>
      <c r="ET2" s="206"/>
      <c r="EU2" s="206"/>
      <c r="EV2" s="206"/>
      <c r="EW2" s="206"/>
      <c r="EX2" s="206"/>
      <c r="EY2" s="206"/>
      <c r="EZ2" s="206"/>
      <c r="FA2" s="206"/>
      <c r="FB2" s="206"/>
      <c r="FC2" s="206"/>
      <c r="FD2" s="206"/>
      <c r="FE2" s="206"/>
      <c r="FF2" s="206"/>
      <c r="FG2" s="206"/>
      <c r="FH2" s="206"/>
      <c r="FI2" s="206"/>
      <c r="FJ2" s="206"/>
      <c r="FK2" s="206"/>
      <c r="FL2" s="206"/>
      <c r="FM2" s="206"/>
      <c r="FN2" s="206"/>
      <c r="FO2" s="206"/>
      <c r="FP2" s="206"/>
      <c r="FQ2" s="206"/>
      <c r="FR2" s="206"/>
      <c r="FS2" s="206"/>
      <c r="FT2" s="206"/>
      <c r="FU2" s="206"/>
      <c r="FV2" s="206"/>
      <c r="FW2" s="206"/>
      <c r="FX2" s="206"/>
      <c r="FY2" s="206"/>
      <c r="FZ2" s="206"/>
      <c r="GA2" s="206"/>
      <c r="GB2" s="206"/>
      <c r="GC2" s="206"/>
      <c r="GD2" s="206"/>
      <c r="GE2" s="206"/>
      <c r="GF2" s="206"/>
      <c r="GG2" s="206"/>
      <c r="GH2" s="206"/>
      <c r="GI2" s="206"/>
      <c r="GJ2" s="206"/>
      <c r="GK2" s="206"/>
      <c r="GL2" s="206"/>
      <c r="GM2" s="206"/>
      <c r="GN2" s="206"/>
      <c r="GO2" s="206"/>
      <c r="GP2" s="206"/>
      <c r="GQ2" s="206"/>
      <c r="GR2" s="206"/>
      <c r="GS2" s="206"/>
      <c r="GT2" s="206"/>
      <c r="GU2" s="206"/>
      <c r="GV2" s="206"/>
      <c r="GW2" s="206"/>
      <c r="GX2" s="206"/>
      <c r="GY2" s="206"/>
      <c r="GZ2" s="206"/>
      <c r="HA2" s="206"/>
      <c r="HB2" s="206"/>
      <c r="HC2" s="206"/>
      <c r="HD2" s="206"/>
      <c r="HE2" s="206"/>
      <c r="HF2" s="206"/>
      <c r="HG2" s="206"/>
      <c r="HH2" s="206"/>
      <c r="HI2" s="206"/>
      <c r="HJ2" s="206"/>
      <c r="HK2" s="206"/>
      <c r="HL2" s="206"/>
      <c r="HM2" s="206"/>
      <c r="HN2" s="206"/>
      <c r="HO2" s="206"/>
      <c r="HP2" s="206"/>
      <c r="HQ2" s="206"/>
      <c r="HR2" s="206"/>
      <c r="HS2" s="206"/>
      <c r="HT2" s="206"/>
      <c r="HU2" s="206"/>
      <c r="HV2" s="206"/>
      <c r="HW2" s="206"/>
      <c r="HX2" s="206"/>
      <c r="HY2" s="206"/>
      <c r="HZ2" s="206"/>
      <c r="IA2" s="206"/>
      <c r="IB2" s="206"/>
      <c r="IC2" s="206"/>
      <c r="ID2" s="206"/>
      <c r="IE2" s="206"/>
      <c r="IF2" s="206"/>
      <c r="IG2" s="206"/>
      <c r="IH2" s="206"/>
      <c r="II2" s="206"/>
      <c r="IJ2" s="206"/>
      <c r="IK2" s="206"/>
      <c r="IL2" s="206"/>
      <c r="IM2" s="206"/>
      <c r="IN2" s="206"/>
      <c r="IO2" s="206"/>
      <c r="IP2" s="206"/>
      <c r="IQ2" s="206"/>
    </row>
    <row r="3" spans="1:251" ht="21.75" customHeight="1">
      <c r="A3" s="281"/>
      <c r="B3" s="281"/>
      <c r="C3" s="281"/>
      <c r="D3" s="281"/>
      <c r="E3" s="281"/>
      <c r="F3" s="281"/>
      <c r="G3" s="281"/>
      <c r="H3" s="281"/>
      <c r="I3" s="281"/>
      <c r="J3" s="210"/>
      <c r="K3" s="214" t="s">
        <v>0</v>
      </c>
      <c r="L3" s="206"/>
      <c r="M3" s="206"/>
      <c r="N3" s="206"/>
      <c r="O3" s="206"/>
      <c r="P3" s="206"/>
      <c r="Q3" s="206"/>
      <c r="R3" s="206"/>
      <c r="S3" s="206"/>
      <c r="T3" s="206"/>
      <c r="U3" s="206"/>
      <c r="V3" s="206"/>
      <c r="W3" s="206"/>
      <c r="X3" s="206"/>
      <c r="Y3" s="206"/>
      <c r="Z3" s="206"/>
      <c r="AA3" s="206"/>
      <c r="AB3" s="206"/>
      <c r="AC3" s="206"/>
      <c r="AD3" s="206"/>
      <c r="AE3" s="206"/>
      <c r="AF3" s="206"/>
      <c r="AG3" s="206"/>
      <c r="AH3" s="206"/>
      <c r="AI3" s="206"/>
      <c r="AJ3" s="206"/>
      <c r="AK3" s="206"/>
      <c r="AL3" s="206"/>
      <c r="AM3" s="206"/>
      <c r="AN3" s="206"/>
      <c r="AO3" s="206"/>
      <c r="AP3" s="206"/>
      <c r="AQ3" s="206"/>
      <c r="AR3" s="206"/>
      <c r="AS3" s="206"/>
      <c r="AT3" s="206"/>
      <c r="AU3" s="206"/>
      <c r="AV3" s="206"/>
      <c r="AW3" s="206"/>
      <c r="AX3" s="206"/>
      <c r="AY3" s="206"/>
      <c r="AZ3" s="206"/>
      <c r="BA3" s="206"/>
      <c r="BB3" s="206"/>
      <c r="BC3" s="206"/>
      <c r="BD3" s="206"/>
      <c r="BE3" s="206"/>
      <c r="BF3" s="206"/>
      <c r="BG3" s="206"/>
      <c r="BH3" s="206"/>
      <c r="BI3" s="206"/>
      <c r="BJ3" s="206"/>
      <c r="BK3" s="206"/>
      <c r="BL3" s="206"/>
      <c r="BM3" s="206"/>
      <c r="BN3" s="206"/>
      <c r="BO3" s="206"/>
      <c r="BP3" s="206"/>
      <c r="BQ3" s="206"/>
      <c r="BR3" s="206"/>
      <c r="BS3" s="206"/>
      <c r="BT3" s="206"/>
      <c r="BU3" s="206"/>
      <c r="BV3" s="206"/>
      <c r="BW3" s="206"/>
      <c r="BX3" s="206"/>
      <c r="BY3" s="206"/>
      <c r="BZ3" s="206"/>
      <c r="CA3" s="206"/>
      <c r="CB3" s="206"/>
      <c r="CC3" s="206"/>
      <c r="CD3" s="206"/>
      <c r="CE3" s="206"/>
      <c r="CF3" s="206"/>
      <c r="CG3" s="206"/>
      <c r="CH3" s="206"/>
      <c r="CI3" s="206"/>
      <c r="CJ3" s="206"/>
      <c r="CK3" s="206"/>
      <c r="CL3" s="206"/>
      <c r="CM3" s="206"/>
      <c r="CN3" s="206"/>
      <c r="CO3" s="206"/>
      <c r="CP3" s="206"/>
      <c r="CQ3" s="206"/>
      <c r="CR3" s="206"/>
      <c r="CS3" s="206"/>
      <c r="CT3" s="206"/>
      <c r="CU3" s="206"/>
      <c r="CV3" s="206"/>
      <c r="CW3" s="206"/>
      <c r="CX3" s="206"/>
      <c r="CY3" s="206"/>
      <c r="CZ3" s="206"/>
      <c r="DA3" s="206"/>
      <c r="DB3" s="206"/>
      <c r="DC3" s="206"/>
      <c r="DD3" s="206"/>
      <c r="DE3" s="206"/>
      <c r="DF3" s="206"/>
      <c r="DG3" s="206"/>
      <c r="DH3" s="206"/>
      <c r="DI3" s="206"/>
      <c r="DJ3" s="206"/>
      <c r="DK3" s="206"/>
      <c r="DL3" s="206"/>
      <c r="DM3" s="206"/>
      <c r="DN3" s="206"/>
      <c r="DO3" s="206"/>
      <c r="DP3" s="206"/>
      <c r="DQ3" s="206"/>
      <c r="DR3" s="206"/>
      <c r="DS3" s="206"/>
      <c r="DT3" s="206"/>
      <c r="DU3" s="206"/>
      <c r="DV3" s="206"/>
      <c r="DW3" s="206"/>
      <c r="DX3" s="206"/>
      <c r="DY3" s="206"/>
      <c r="DZ3" s="206"/>
      <c r="EA3" s="206"/>
      <c r="EB3" s="206"/>
      <c r="EC3" s="206"/>
      <c r="ED3" s="206"/>
      <c r="EE3" s="206"/>
      <c r="EF3" s="206"/>
      <c r="EG3" s="206"/>
      <c r="EH3" s="206"/>
      <c r="EI3" s="206"/>
      <c r="EJ3" s="206"/>
      <c r="EK3" s="206"/>
      <c r="EL3" s="206"/>
      <c r="EM3" s="206"/>
      <c r="EN3" s="206"/>
      <c r="EO3" s="206"/>
      <c r="EP3" s="206"/>
      <c r="EQ3" s="206"/>
      <c r="ER3" s="206"/>
      <c r="ES3" s="206"/>
      <c r="ET3" s="206"/>
      <c r="EU3" s="206"/>
      <c r="EV3" s="206"/>
      <c r="EW3" s="206"/>
      <c r="EX3" s="206"/>
      <c r="EY3" s="206"/>
      <c r="EZ3" s="206"/>
      <c r="FA3" s="206"/>
      <c r="FB3" s="206"/>
      <c r="FC3" s="206"/>
      <c r="FD3" s="206"/>
      <c r="FE3" s="206"/>
      <c r="FF3" s="206"/>
      <c r="FG3" s="206"/>
      <c r="FH3" s="206"/>
      <c r="FI3" s="206"/>
      <c r="FJ3" s="206"/>
      <c r="FK3" s="206"/>
      <c r="FL3" s="206"/>
      <c r="FM3" s="206"/>
      <c r="FN3" s="206"/>
      <c r="FO3" s="206"/>
      <c r="FP3" s="206"/>
      <c r="FQ3" s="206"/>
      <c r="FR3" s="206"/>
      <c r="FS3" s="206"/>
      <c r="FT3" s="206"/>
      <c r="FU3" s="206"/>
      <c r="FV3" s="206"/>
      <c r="FW3" s="206"/>
      <c r="FX3" s="206"/>
      <c r="FY3" s="206"/>
      <c r="FZ3" s="206"/>
      <c r="GA3" s="206"/>
      <c r="GB3" s="206"/>
      <c r="GC3" s="206"/>
      <c r="GD3" s="206"/>
      <c r="GE3" s="206"/>
      <c r="GF3" s="206"/>
      <c r="GG3" s="206"/>
      <c r="GH3" s="206"/>
      <c r="GI3" s="206"/>
      <c r="GJ3" s="206"/>
      <c r="GK3" s="206"/>
      <c r="GL3" s="206"/>
      <c r="GM3" s="206"/>
      <c r="GN3" s="206"/>
      <c r="GO3" s="206"/>
      <c r="GP3" s="206"/>
      <c r="GQ3" s="206"/>
      <c r="GR3" s="206"/>
      <c r="GS3" s="206"/>
      <c r="GT3" s="206"/>
      <c r="GU3" s="206"/>
      <c r="GV3" s="206"/>
      <c r="GW3" s="206"/>
      <c r="GX3" s="206"/>
      <c r="GY3" s="206"/>
      <c r="GZ3" s="206"/>
      <c r="HA3" s="206"/>
      <c r="HB3" s="206"/>
      <c r="HC3" s="206"/>
      <c r="HD3" s="206"/>
      <c r="HE3" s="206"/>
      <c r="HF3" s="206"/>
      <c r="HG3" s="206"/>
      <c r="HH3" s="206"/>
      <c r="HI3" s="206"/>
      <c r="HJ3" s="206"/>
      <c r="HK3" s="206"/>
      <c r="HL3" s="206"/>
      <c r="HM3" s="206"/>
      <c r="HN3" s="206"/>
      <c r="HO3" s="206"/>
      <c r="HP3" s="206"/>
      <c r="HQ3" s="206"/>
      <c r="HR3" s="206"/>
      <c r="HS3" s="206"/>
      <c r="HT3" s="206"/>
      <c r="HU3" s="206"/>
      <c r="HV3" s="206"/>
      <c r="HW3" s="206"/>
      <c r="HX3" s="206"/>
      <c r="HY3" s="206"/>
      <c r="HZ3" s="206"/>
      <c r="IA3" s="206"/>
      <c r="IB3" s="206"/>
      <c r="IC3" s="206"/>
      <c r="ID3" s="206"/>
      <c r="IE3" s="206"/>
      <c r="IF3" s="206"/>
      <c r="IG3" s="206"/>
      <c r="IH3" s="206"/>
      <c r="II3" s="206"/>
      <c r="IJ3" s="206"/>
      <c r="IK3" s="206"/>
      <c r="IL3" s="206"/>
      <c r="IM3" s="206"/>
      <c r="IN3" s="206"/>
      <c r="IO3" s="206"/>
      <c r="IP3" s="206"/>
      <c r="IQ3" s="206"/>
    </row>
    <row r="4" spans="1:251" ht="18.75" customHeight="1">
      <c r="A4" s="284" t="s">
        <v>103</v>
      </c>
      <c r="B4" s="284"/>
      <c r="C4" s="284"/>
      <c r="D4" s="284"/>
      <c r="E4" s="323" t="s">
        <v>104</v>
      </c>
      <c r="F4" s="284" t="s">
        <v>48</v>
      </c>
      <c r="G4" s="284"/>
      <c r="H4" s="284"/>
      <c r="I4" s="317"/>
      <c r="J4" s="285" t="s">
        <v>49</v>
      </c>
      <c r="K4" s="285" t="s">
        <v>114</v>
      </c>
      <c r="L4" s="206"/>
      <c r="M4" s="206"/>
      <c r="N4" s="206"/>
      <c r="O4" s="206"/>
      <c r="P4" s="206"/>
      <c r="Q4" s="206"/>
      <c r="R4" s="206"/>
      <c r="S4" s="206"/>
      <c r="T4" s="206"/>
      <c r="U4" s="206"/>
      <c r="V4" s="206"/>
      <c r="W4" s="206"/>
      <c r="X4" s="206"/>
      <c r="Y4" s="206"/>
      <c r="Z4" s="206"/>
      <c r="AA4" s="206"/>
      <c r="AB4" s="206"/>
      <c r="AC4" s="206"/>
      <c r="AD4" s="206"/>
      <c r="AE4" s="206"/>
      <c r="AF4" s="206"/>
      <c r="AG4" s="206"/>
      <c r="AH4" s="206"/>
      <c r="AI4" s="206"/>
      <c r="AJ4" s="206"/>
      <c r="AK4" s="206"/>
      <c r="AL4" s="206"/>
      <c r="AM4" s="206"/>
      <c r="AN4" s="206"/>
      <c r="AO4" s="206"/>
      <c r="AP4" s="206"/>
      <c r="AQ4" s="206"/>
      <c r="AR4" s="206"/>
      <c r="AS4" s="206"/>
      <c r="AT4" s="206"/>
      <c r="AU4" s="206"/>
      <c r="AV4" s="206"/>
      <c r="AW4" s="206"/>
      <c r="AX4" s="206"/>
      <c r="AY4" s="206"/>
      <c r="AZ4" s="206"/>
      <c r="BA4" s="206"/>
      <c r="BB4" s="206"/>
      <c r="BC4" s="206"/>
      <c r="BD4" s="206"/>
      <c r="BE4" s="206"/>
      <c r="BF4" s="206"/>
      <c r="BG4" s="206"/>
      <c r="BH4" s="206"/>
      <c r="BI4" s="206"/>
      <c r="BJ4" s="206"/>
      <c r="BK4" s="206"/>
      <c r="BL4" s="206"/>
      <c r="BM4" s="206"/>
      <c r="BN4" s="206"/>
      <c r="BO4" s="206"/>
      <c r="BP4" s="206"/>
      <c r="BQ4" s="206"/>
      <c r="BR4" s="206"/>
      <c r="BS4" s="206"/>
      <c r="BT4" s="206"/>
      <c r="BU4" s="206"/>
      <c r="BV4" s="206"/>
      <c r="BW4" s="206"/>
      <c r="BX4" s="206"/>
      <c r="BY4" s="206"/>
      <c r="BZ4" s="206"/>
      <c r="CA4" s="206"/>
      <c r="CB4" s="206"/>
      <c r="CC4" s="206"/>
      <c r="CD4" s="206"/>
      <c r="CE4" s="206"/>
      <c r="CF4" s="206"/>
      <c r="CG4" s="206"/>
      <c r="CH4" s="206"/>
      <c r="CI4" s="206"/>
      <c r="CJ4" s="206"/>
      <c r="CK4" s="206"/>
      <c r="CL4" s="206"/>
      <c r="CM4" s="206"/>
      <c r="CN4" s="206"/>
      <c r="CO4" s="206"/>
      <c r="CP4" s="206"/>
      <c r="CQ4" s="206"/>
      <c r="CR4" s="206"/>
      <c r="CS4" s="206"/>
      <c r="CT4" s="206"/>
      <c r="CU4" s="206"/>
      <c r="CV4" s="206"/>
      <c r="CW4" s="206"/>
      <c r="CX4" s="206"/>
      <c r="CY4" s="206"/>
      <c r="CZ4" s="206"/>
      <c r="DA4" s="206"/>
      <c r="DB4" s="206"/>
      <c r="DC4" s="206"/>
      <c r="DD4" s="206"/>
      <c r="DE4" s="206"/>
      <c r="DF4" s="206"/>
      <c r="DG4" s="206"/>
      <c r="DH4" s="206"/>
      <c r="DI4" s="206"/>
      <c r="DJ4" s="206"/>
      <c r="DK4" s="206"/>
      <c r="DL4" s="206"/>
      <c r="DM4" s="206"/>
      <c r="DN4" s="206"/>
      <c r="DO4" s="206"/>
      <c r="DP4" s="206"/>
      <c r="DQ4" s="206"/>
      <c r="DR4" s="206"/>
      <c r="DS4" s="206"/>
      <c r="DT4" s="206"/>
      <c r="DU4" s="206"/>
      <c r="DV4" s="206"/>
      <c r="DW4" s="206"/>
      <c r="DX4" s="206"/>
      <c r="DY4" s="206"/>
      <c r="DZ4" s="206"/>
      <c r="EA4" s="206"/>
      <c r="EB4" s="206"/>
      <c r="EC4" s="206"/>
      <c r="ED4" s="206"/>
      <c r="EE4" s="206"/>
      <c r="EF4" s="206"/>
      <c r="EG4" s="206"/>
      <c r="EH4" s="206"/>
      <c r="EI4" s="206"/>
      <c r="EJ4" s="206"/>
      <c r="EK4" s="206"/>
      <c r="EL4" s="206"/>
      <c r="EM4" s="206"/>
      <c r="EN4" s="206"/>
      <c r="EO4" s="206"/>
      <c r="EP4" s="206"/>
      <c r="EQ4" s="206"/>
      <c r="ER4" s="206"/>
      <c r="ES4" s="206"/>
      <c r="ET4" s="206"/>
      <c r="EU4" s="206"/>
      <c r="EV4" s="206"/>
      <c r="EW4" s="206"/>
      <c r="EX4" s="206"/>
      <c r="EY4" s="206"/>
      <c r="EZ4" s="206"/>
      <c r="FA4" s="206"/>
      <c r="FB4" s="206"/>
      <c r="FC4" s="206"/>
      <c r="FD4" s="206"/>
      <c r="FE4" s="206"/>
      <c r="FF4" s="206"/>
      <c r="FG4" s="206"/>
      <c r="FH4" s="206"/>
      <c r="FI4" s="206"/>
      <c r="FJ4" s="206"/>
      <c r="FK4" s="206"/>
      <c r="FL4" s="206"/>
      <c r="FM4" s="206"/>
      <c r="FN4" s="206"/>
      <c r="FO4" s="206"/>
      <c r="FP4" s="206"/>
      <c r="FQ4" s="206"/>
      <c r="FR4" s="206"/>
      <c r="FS4" s="206"/>
      <c r="FT4" s="206"/>
      <c r="FU4" s="206"/>
      <c r="FV4" s="206"/>
      <c r="FW4" s="206"/>
      <c r="FX4" s="206"/>
      <c r="FY4" s="206"/>
      <c r="FZ4" s="206"/>
      <c r="GA4" s="206"/>
      <c r="GB4" s="206"/>
      <c r="GC4" s="206"/>
      <c r="GD4" s="206"/>
      <c r="GE4" s="206"/>
      <c r="GF4" s="206"/>
      <c r="GG4" s="206"/>
      <c r="GH4" s="206"/>
      <c r="GI4" s="206"/>
      <c r="GJ4" s="206"/>
      <c r="GK4" s="206"/>
      <c r="GL4" s="206"/>
      <c r="GM4" s="206"/>
      <c r="GN4" s="206"/>
      <c r="GO4" s="206"/>
      <c r="GP4" s="206"/>
      <c r="GQ4" s="206"/>
      <c r="GR4" s="206"/>
      <c r="GS4" s="206"/>
      <c r="GT4" s="206"/>
      <c r="GU4" s="206"/>
      <c r="GV4" s="206"/>
      <c r="GW4" s="206"/>
      <c r="GX4" s="206"/>
      <c r="GY4" s="206"/>
      <c r="GZ4" s="206"/>
      <c r="HA4" s="206"/>
      <c r="HB4" s="206"/>
      <c r="HC4" s="206"/>
      <c r="HD4" s="206"/>
      <c r="HE4" s="206"/>
      <c r="HF4" s="206"/>
      <c r="HG4" s="206"/>
      <c r="HH4" s="206"/>
      <c r="HI4" s="206"/>
      <c r="HJ4" s="206"/>
      <c r="HK4" s="206"/>
      <c r="HL4" s="206"/>
      <c r="HM4" s="206"/>
      <c r="HN4" s="206"/>
      <c r="HO4" s="206"/>
      <c r="HP4" s="206"/>
      <c r="HQ4" s="206"/>
      <c r="HR4" s="206"/>
      <c r="HS4" s="206"/>
      <c r="HT4" s="206"/>
      <c r="HU4" s="206"/>
      <c r="HV4" s="206"/>
      <c r="HW4" s="206"/>
      <c r="HX4" s="206"/>
      <c r="HY4" s="206"/>
      <c r="HZ4" s="206"/>
      <c r="IA4" s="206"/>
      <c r="IB4" s="206"/>
      <c r="IC4" s="206"/>
      <c r="ID4" s="206"/>
      <c r="IE4" s="206"/>
      <c r="IF4" s="206"/>
      <c r="IG4" s="206"/>
      <c r="IH4" s="206"/>
      <c r="II4" s="206"/>
      <c r="IJ4" s="206"/>
      <c r="IK4" s="206"/>
      <c r="IL4" s="206"/>
      <c r="IM4" s="206"/>
      <c r="IN4" s="206"/>
      <c r="IO4" s="206"/>
      <c r="IP4" s="206"/>
      <c r="IQ4" s="206"/>
    </row>
    <row r="5" spans="1:251" ht="20.100000000000001" customHeight="1">
      <c r="A5" s="317" t="s">
        <v>45</v>
      </c>
      <c r="B5" s="322"/>
      <c r="C5" s="323"/>
      <c r="D5" s="285" t="s">
        <v>46</v>
      </c>
      <c r="E5" s="323"/>
      <c r="F5" s="284" t="s">
        <v>47</v>
      </c>
      <c r="G5" s="284" t="s">
        <v>53</v>
      </c>
      <c r="H5" s="284" t="s">
        <v>105</v>
      </c>
      <c r="I5" s="284" t="s">
        <v>86</v>
      </c>
      <c r="J5" s="320"/>
      <c r="K5" s="320"/>
      <c r="L5" s="206"/>
      <c r="M5" s="206"/>
      <c r="N5" s="206"/>
      <c r="O5" s="206"/>
      <c r="P5" s="206"/>
      <c r="Q5" s="206"/>
      <c r="R5" s="206"/>
      <c r="S5" s="206"/>
      <c r="T5" s="206"/>
      <c r="U5" s="206"/>
      <c r="V5" s="206"/>
      <c r="W5" s="206"/>
      <c r="X5" s="206"/>
      <c r="Y5" s="206"/>
      <c r="Z5" s="206"/>
      <c r="AA5" s="206"/>
      <c r="AB5" s="206"/>
      <c r="AC5" s="206"/>
      <c r="AD5" s="206"/>
      <c r="AE5" s="206"/>
      <c r="AF5" s="206"/>
      <c r="AG5" s="206"/>
      <c r="AH5" s="206"/>
      <c r="AI5" s="206"/>
      <c r="AJ5" s="206"/>
      <c r="AK5" s="206"/>
      <c r="AL5" s="206"/>
      <c r="AM5" s="206"/>
      <c r="AN5" s="206"/>
      <c r="AO5" s="206"/>
      <c r="AP5" s="206"/>
      <c r="AQ5" s="206"/>
      <c r="AR5" s="206"/>
      <c r="AS5" s="206"/>
      <c r="AT5" s="206"/>
      <c r="AU5" s="206"/>
      <c r="AV5" s="206"/>
      <c r="AW5" s="206"/>
      <c r="AX5" s="206"/>
      <c r="AY5" s="206"/>
      <c r="AZ5" s="206"/>
      <c r="BA5" s="206"/>
      <c r="BB5" s="206"/>
      <c r="BC5" s="206"/>
      <c r="BD5" s="206"/>
      <c r="BE5" s="206"/>
      <c r="BF5" s="206"/>
      <c r="BG5" s="206"/>
      <c r="BH5" s="206"/>
      <c r="BI5" s="206"/>
      <c r="BJ5" s="206"/>
      <c r="BK5" s="206"/>
      <c r="BL5" s="206"/>
      <c r="BM5" s="206"/>
      <c r="BN5" s="206"/>
      <c r="BO5" s="206"/>
      <c r="BP5" s="206"/>
      <c r="BQ5" s="206"/>
      <c r="BR5" s="206"/>
      <c r="BS5" s="206"/>
      <c r="BT5" s="206"/>
      <c r="BU5" s="206"/>
      <c r="BV5" s="206"/>
      <c r="BW5" s="206"/>
      <c r="BX5" s="206"/>
      <c r="BY5" s="206"/>
      <c r="BZ5" s="206"/>
      <c r="CA5" s="206"/>
      <c r="CB5" s="206"/>
      <c r="CC5" s="206"/>
      <c r="CD5" s="206"/>
      <c r="CE5" s="206"/>
      <c r="CF5" s="206"/>
      <c r="CG5" s="206"/>
      <c r="CH5" s="206"/>
      <c r="CI5" s="206"/>
      <c r="CJ5" s="206"/>
      <c r="CK5" s="206"/>
      <c r="CL5" s="206"/>
      <c r="CM5" s="206"/>
      <c r="CN5" s="206"/>
      <c r="CO5" s="206"/>
      <c r="CP5" s="206"/>
      <c r="CQ5" s="206"/>
      <c r="CR5" s="206"/>
      <c r="CS5" s="206"/>
      <c r="CT5" s="206"/>
      <c r="CU5" s="206"/>
      <c r="CV5" s="206"/>
      <c r="CW5" s="206"/>
      <c r="CX5" s="206"/>
      <c r="CY5" s="206"/>
      <c r="CZ5" s="206"/>
      <c r="DA5" s="206"/>
      <c r="DB5" s="206"/>
      <c r="DC5" s="206"/>
      <c r="DD5" s="206"/>
      <c r="DE5" s="206"/>
      <c r="DF5" s="206"/>
      <c r="DG5" s="206"/>
      <c r="DH5" s="206"/>
      <c r="DI5" s="206"/>
      <c r="DJ5" s="206"/>
      <c r="DK5" s="206"/>
      <c r="DL5" s="206"/>
      <c r="DM5" s="206"/>
      <c r="DN5" s="206"/>
      <c r="DO5" s="206"/>
      <c r="DP5" s="206"/>
      <c r="DQ5" s="206"/>
      <c r="DR5" s="206"/>
      <c r="DS5" s="206"/>
      <c r="DT5" s="206"/>
      <c r="DU5" s="206"/>
      <c r="DV5" s="206"/>
      <c r="DW5" s="206"/>
      <c r="DX5" s="206"/>
      <c r="DY5" s="206"/>
      <c r="DZ5" s="206"/>
      <c r="EA5" s="206"/>
      <c r="EB5" s="206"/>
      <c r="EC5" s="206"/>
      <c r="ED5" s="206"/>
      <c r="EE5" s="206"/>
      <c r="EF5" s="206"/>
      <c r="EG5" s="206"/>
      <c r="EH5" s="206"/>
      <c r="EI5" s="206"/>
      <c r="EJ5" s="206"/>
      <c r="EK5" s="206"/>
      <c r="EL5" s="206"/>
      <c r="EM5" s="206"/>
      <c r="EN5" s="206"/>
      <c r="EO5" s="206"/>
      <c r="EP5" s="206"/>
      <c r="EQ5" s="206"/>
      <c r="ER5" s="206"/>
      <c r="ES5" s="206"/>
      <c r="ET5" s="206"/>
      <c r="EU5" s="206"/>
      <c r="EV5" s="206"/>
      <c r="EW5" s="206"/>
      <c r="EX5" s="206"/>
      <c r="EY5" s="206"/>
      <c r="EZ5" s="206"/>
      <c r="FA5" s="206"/>
      <c r="FB5" s="206"/>
      <c r="FC5" s="206"/>
      <c r="FD5" s="206"/>
      <c r="FE5" s="206"/>
      <c r="FF5" s="206"/>
      <c r="FG5" s="206"/>
      <c r="FH5" s="206"/>
      <c r="FI5" s="206"/>
      <c r="FJ5" s="206"/>
      <c r="FK5" s="206"/>
      <c r="FL5" s="206"/>
      <c r="FM5" s="206"/>
      <c r="FN5" s="206"/>
      <c r="FO5" s="206"/>
      <c r="FP5" s="206"/>
      <c r="FQ5" s="206"/>
      <c r="FR5" s="206"/>
      <c r="FS5" s="206"/>
      <c r="FT5" s="206"/>
      <c r="FU5" s="206"/>
      <c r="FV5" s="206"/>
      <c r="FW5" s="206"/>
      <c r="FX5" s="206"/>
      <c r="FY5" s="206"/>
      <c r="FZ5" s="206"/>
      <c r="GA5" s="206"/>
      <c r="GB5" s="206"/>
      <c r="GC5" s="206"/>
      <c r="GD5" s="206"/>
      <c r="GE5" s="206"/>
      <c r="GF5" s="206"/>
      <c r="GG5" s="206"/>
      <c r="GH5" s="206"/>
      <c r="GI5" s="206"/>
      <c r="GJ5" s="206"/>
      <c r="GK5" s="206"/>
      <c r="GL5" s="206"/>
      <c r="GM5" s="206"/>
      <c r="GN5" s="206"/>
      <c r="GO5" s="206"/>
      <c r="GP5" s="206"/>
      <c r="GQ5" s="206"/>
      <c r="GR5" s="206"/>
      <c r="GS5" s="206"/>
      <c r="GT5" s="206"/>
      <c r="GU5" s="206"/>
      <c r="GV5" s="206"/>
      <c r="GW5" s="206"/>
      <c r="GX5" s="206"/>
      <c r="GY5" s="206"/>
      <c r="GZ5" s="206"/>
      <c r="HA5" s="206"/>
      <c r="HB5" s="206"/>
      <c r="HC5" s="206"/>
      <c r="HD5" s="206"/>
      <c r="HE5" s="206"/>
      <c r="HF5" s="206"/>
      <c r="HG5" s="206"/>
      <c r="HH5" s="206"/>
      <c r="HI5" s="206"/>
      <c r="HJ5" s="206"/>
      <c r="HK5" s="206"/>
      <c r="HL5" s="206"/>
      <c r="HM5" s="206"/>
      <c r="HN5" s="206"/>
      <c r="HO5" s="206"/>
      <c r="HP5" s="206"/>
      <c r="HQ5" s="206"/>
      <c r="HR5" s="206"/>
      <c r="HS5" s="206"/>
      <c r="HT5" s="206"/>
      <c r="HU5" s="206"/>
      <c r="HV5" s="206"/>
      <c r="HW5" s="206"/>
      <c r="HX5" s="206"/>
      <c r="HY5" s="206"/>
      <c r="HZ5" s="206"/>
      <c r="IA5" s="206"/>
      <c r="IB5" s="206"/>
      <c r="IC5" s="206"/>
      <c r="ID5" s="206"/>
      <c r="IE5" s="206"/>
      <c r="IF5" s="206"/>
      <c r="IG5" s="206"/>
      <c r="IH5" s="206"/>
      <c r="II5" s="206"/>
      <c r="IJ5" s="206"/>
      <c r="IK5" s="206"/>
      <c r="IL5" s="206"/>
      <c r="IM5" s="206"/>
      <c r="IN5" s="206"/>
      <c r="IO5" s="206"/>
      <c r="IP5" s="206"/>
      <c r="IQ5" s="206"/>
    </row>
    <row r="6" spans="1:251" ht="23.25" customHeight="1">
      <c r="A6" s="213" t="s">
        <v>50</v>
      </c>
      <c r="B6" s="213" t="s">
        <v>51</v>
      </c>
      <c r="C6" s="213" t="s">
        <v>52</v>
      </c>
      <c r="D6" s="321"/>
      <c r="E6" s="323"/>
      <c r="F6" s="284"/>
      <c r="G6" s="284"/>
      <c r="H6" s="284"/>
      <c r="I6" s="284"/>
      <c r="J6" s="321"/>
      <c r="K6" s="321"/>
      <c r="L6" s="206"/>
      <c r="M6" s="206"/>
      <c r="N6" s="206"/>
      <c r="O6" s="206"/>
      <c r="P6" s="206"/>
      <c r="Q6" s="206"/>
      <c r="R6" s="206"/>
      <c r="S6" s="206"/>
      <c r="T6" s="206"/>
      <c r="U6" s="206"/>
      <c r="V6" s="206"/>
      <c r="W6" s="206"/>
      <c r="X6" s="206"/>
      <c r="Y6" s="206"/>
      <c r="Z6" s="206"/>
      <c r="AA6" s="206"/>
      <c r="AB6" s="206"/>
      <c r="AC6" s="206"/>
      <c r="AD6" s="206"/>
      <c r="AE6" s="206"/>
      <c r="AF6" s="206"/>
      <c r="AG6" s="206"/>
      <c r="AH6" s="206"/>
      <c r="AI6" s="206"/>
      <c r="AJ6" s="206"/>
      <c r="AK6" s="206"/>
      <c r="AL6" s="206"/>
      <c r="AM6" s="206"/>
      <c r="AN6" s="206"/>
      <c r="AO6" s="206"/>
      <c r="AP6" s="206"/>
      <c r="AQ6" s="206"/>
      <c r="AR6" s="206"/>
      <c r="AS6" s="206"/>
      <c r="AT6" s="206"/>
      <c r="AU6" s="206"/>
      <c r="AV6" s="206"/>
      <c r="AW6" s="206"/>
      <c r="AX6" s="206"/>
      <c r="AY6" s="206"/>
      <c r="AZ6" s="206"/>
      <c r="BA6" s="206"/>
      <c r="BB6" s="206"/>
      <c r="BC6" s="206"/>
      <c r="BD6" s="206"/>
      <c r="BE6" s="206"/>
      <c r="BF6" s="206"/>
      <c r="BG6" s="206"/>
      <c r="BH6" s="206"/>
      <c r="BI6" s="206"/>
      <c r="BJ6" s="206"/>
      <c r="BK6" s="206"/>
      <c r="BL6" s="206"/>
      <c r="BM6" s="206"/>
      <c r="BN6" s="206"/>
      <c r="BO6" s="206"/>
      <c r="BP6" s="206"/>
      <c r="BQ6" s="206"/>
      <c r="BR6" s="206"/>
      <c r="BS6" s="206"/>
      <c r="BT6" s="206"/>
      <c r="BU6" s="206"/>
      <c r="BV6" s="206"/>
      <c r="BW6" s="206"/>
      <c r="BX6" s="206"/>
      <c r="BY6" s="206"/>
      <c r="BZ6" s="206"/>
      <c r="CA6" s="206"/>
      <c r="CB6" s="206"/>
      <c r="CC6" s="206"/>
      <c r="CD6" s="206"/>
      <c r="CE6" s="206"/>
      <c r="CF6" s="206"/>
      <c r="CG6" s="206"/>
      <c r="CH6" s="206"/>
      <c r="CI6" s="206"/>
      <c r="CJ6" s="206"/>
      <c r="CK6" s="206"/>
      <c r="CL6" s="206"/>
      <c r="CM6" s="206"/>
      <c r="CN6" s="206"/>
      <c r="CO6" s="206"/>
      <c r="CP6" s="206"/>
      <c r="CQ6" s="206"/>
      <c r="CR6" s="206"/>
      <c r="CS6" s="206"/>
      <c r="CT6" s="206"/>
      <c r="CU6" s="206"/>
      <c r="CV6" s="206"/>
      <c r="CW6" s="206"/>
      <c r="CX6" s="206"/>
      <c r="CY6" s="206"/>
      <c r="CZ6" s="206"/>
      <c r="DA6" s="206"/>
      <c r="DB6" s="206"/>
      <c r="DC6" s="206"/>
      <c r="DD6" s="206"/>
      <c r="DE6" s="206"/>
      <c r="DF6" s="206"/>
      <c r="DG6" s="206"/>
      <c r="DH6" s="206"/>
      <c r="DI6" s="206"/>
      <c r="DJ6" s="206"/>
      <c r="DK6" s="206"/>
      <c r="DL6" s="206"/>
      <c r="DM6" s="206"/>
      <c r="DN6" s="206"/>
      <c r="DO6" s="206"/>
      <c r="DP6" s="206"/>
      <c r="DQ6" s="206"/>
      <c r="DR6" s="206"/>
      <c r="DS6" s="206"/>
      <c r="DT6" s="206"/>
      <c r="DU6" s="206"/>
      <c r="DV6" s="206"/>
      <c r="DW6" s="206"/>
      <c r="DX6" s="206"/>
      <c r="DY6" s="206"/>
      <c r="DZ6" s="206"/>
      <c r="EA6" s="206"/>
      <c r="EB6" s="206"/>
      <c r="EC6" s="206"/>
      <c r="ED6" s="206"/>
      <c r="EE6" s="206"/>
      <c r="EF6" s="206"/>
      <c r="EG6" s="206"/>
      <c r="EH6" s="206"/>
      <c r="EI6" s="206"/>
      <c r="EJ6" s="206"/>
      <c r="EK6" s="206"/>
      <c r="EL6" s="206"/>
      <c r="EM6" s="206"/>
      <c r="EN6" s="206"/>
      <c r="EO6" s="206"/>
      <c r="EP6" s="206"/>
      <c r="EQ6" s="206"/>
      <c r="ER6" s="206"/>
      <c r="ES6" s="206"/>
      <c r="ET6" s="206"/>
      <c r="EU6" s="206"/>
      <c r="EV6" s="206"/>
      <c r="EW6" s="206"/>
      <c r="EX6" s="206"/>
      <c r="EY6" s="206"/>
      <c r="EZ6" s="206"/>
      <c r="FA6" s="206"/>
      <c r="FB6" s="206"/>
      <c r="FC6" s="206"/>
      <c r="FD6" s="206"/>
      <c r="FE6" s="206"/>
      <c r="FF6" s="206"/>
      <c r="FG6" s="206"/>
      <c r="FH6" s="206"/>
      <c r="FI6" s="206"/>
      <c r="FJ6" s="206"/>
      <c r="FK6" s="206"/>
      <c r="FL6" s="206"/>
      <c r="FM6" s="206"/>
      <c r="FN6" s="206"/>
      <c r="FO6" s="206"/>
      <c r="FP6" s="206"/>
      <c r="FQ6" s="206"/>
      <c r="FR6" s="206"/>
      <c r="FS6" s="206"/>
      <c r="FT6" s="206"/>
      <c r="FU6" s="206"/>
      <c r="FV6" s="206"/>
      <c r="FW6" s="206"/>
      <c r="FX6" s="206"/>
      <c r="FY6" s="206"/>
      <c r="FZ6" s="206"/>
      <c r="GA6" s="206"/>
      <c r="GB6" s="206"/>
      <c r="GC6" s="206"/>
      <c r="GD6" s="206"/>
      <c r="GE6" s="206"/>
      <c r="GF6" s="206"/>
      <c r="GG6" s="206"/>
      <c r="GH6" s="206"/>
      <c r="GI6" s="206"/>
      <c r="GJ6" s="206"/>
      <c r="GK6" s="206"/>
      <c r="GL6" s="206"/>
      <c r="GM6" s="206"/>
      <c r="GN6" s="206"/>
      <c r="GO6" s="206"/>
      <c r="GP6" s="206"/>
      <c r="GQ6" s="206"/>
      <c r="GR6" s="206"/>
      <c r="GS6" s="206"/>
      <c r="GT6" s="206"/>
      <c r="GU6" s="206"/>
      <c r="GV6" s="206"/>
      <c r="GW6" s="206"/>
      <c r="GX6" s="206"/>
      <c r="GY6" s="206"/>
      <c r="GZ6" s="206"/>
      <c r="HA6" s="206"/>
      <c r="HB6" s="206"/>
      <c r="HC6" s="206"/>
      <c r="HD6" s="206"/>
      <c r="HE6" s="206"/>
      <c r="HF6" s="206"/>
      <c r="HG6" s="206"/>
      <c r="HH6" s="206"/>
      <c r="HI6" s="206"/>
      <c r="HJ6" s="206"/>
      <c r="HK6" s="206"/>
      <c r="HL6" s="206"/>
      <c r="HM6" s="206"/>
      <c r="HN6" s="206"/>
      <c r="HO6" s="206"/>
      <c r="HP6" s="206"/>
      <c r="HQ6" s="206"/>
      <c r="HR6" s="206"/>
      <c r="HS6" s="206"/>
      <c r="HT6" s="206"/>
      <c r="HU6" s="206"/>
      <c r="HV6" s="206"/>
      <c r="HW6" s="206"/>
      <c r="HX6" s="206"/>
      <c r="HY6" s="206"/>
      <c r="HZ6" s="206"/>
      <c r="IA6" s="206"/>
      <c r="IB6" s="206"/>
      <c r="IC6" s="206"/>
      <c r="ID6" s="206"/>
      <c r="IE6" s="206"/>
      <c r="IF6" s="206"/>
      <c r="IG6" s="206"/>
      <c r="IH6" s="206"/>
      <c r="II6" s="206"/>
      <c r="IJ6" s="206"/>
      <c r="IK6" s="206"/>
      <c r="IL6" s="206"/>
      <c r="IM6" s="206"/>
      <c r="IN6" s="206"/>
      <c r="IO6" s="206"/>
      <c r="IP6" s="206"/>
      <c r="IQ6" s="206"/>
    </row>
    <row r="7" spans="1:251" s="208" customFormat="1" ht="26.25" customHeight="1">
      <c r="A7" s="205"/>
      <c r="B7" s="205"/>
      <c r="C7" s="205"/>
      <c r="D7" s="205"/>
      <c r="E7" s="216"/>
      <c r="F7" s="215"/>
      <c r="G7" s="204"/>
      <c r="H7" s="204"/>
      <c r="I7" s="204"/>
      <c r="J7" s="216"/>
      <c r="K7" s="216"/>
      <c r="L7" s="207"/>
      <c r="M7" s="207"/>
      <c r="N7" s="207"/>
      <c r="O7" s="207"/>
      <c r="P7" s="207"/>
      <c r="Q7" s="207"/>
      <c r="R7" s="207"/>
      <c r="S7" s="207"/>
      <c r="T7" s="207"/>
      <c r="U7" s="207"/>
      <c r="V7" s="207"/>
      <c r="W7" s="207"/>
      <c r="X7" s="207"/>
      <c r="Y7" s="207"/>
      <c r="Z7" s="207"/>
      <c r="AA7" s="207"/>
      <c r="AB7" s="207"/>
      <c r="AC7" s="207"/>
      <c r="AD7" s="207"/>
      <c r="AE7" s="207"/>
      <c r="AF7" s="207"/>
      <c r="AG7" s="207"/>
      <c r="AH7" s="207"/>
      <c r="AI7" s="207"/>
      <c r="AJ7" s="207"/>
      <c r="AK7" s="207"/>
      <c r="AL7" s="207"/>
      <c r="AM7" s="207"/>
      <c r="AN7" s="207"/>
      <c r="AO7" s="207"/>
      <c r="AP7" s="207"/>
      <c r="AQ7" s="207"/>
      <c r="AR7" s="207"/>
      <c r="AS7" s="207"/>
      <c r="AT7" s="207"/>
      <c r="AU7" s="207"/>
      <c r="AV7" s="207"/>
      <c r="AW7" s="207"/>
      <c r="AX7" s="207"/>
      <c r="AY7" s="207"/>
      <c r="AZ7" s="207"/>
      <c r="BA7" s="207"/>
      <c r="BB7" s="207"/>
      <c r="BC7" s="207"/>
      <c r="BD7" s="207"/>
      <c r="BE7" s="207"/>
      <c r="BF7" s="207"/>
      <c r="BG7" s="207"/>
      <c r="BH7" s="207"/>
      <c r="BI7" s="207"/>
      <c r="BJ7" s="207"/>
      <c r="BK7" s="207"/>
      <c r="BL7" s="207"/>
      <c r="BM7" s="207"/>
      <c r="BN7" s="207"/>
      <c r="BO7" s="207"/>
      <c r="BP7" s="207"/>
      <c r="BQ7" s="207"/>
      <c r="BR7" s="207"/>
      <c r="BS7" s="207"/>
      <c r="BT7" s="207"/>
      <c r="BU7" s="207"/>
      <c r="BV7" s="207"/>
      <c r="BW7" s="207"/>
      <c r="BX7" s="207"/>
      <c r="BY7" s="207"/>
      <c r="BZ7" s="207"/>
      <c r="CA7" s="207"/>
      <c r="CB7" s="207"/>
      <c r="CC7" s="207"/>
      <c r="CD7" s="207"/>
      <c r="CE7" s="207"/>
      <c r="CF7" s="207"/>
      <c r="CG7" s="207"/>
      <c r="CH7" s="207"/>
      <c r="CI7" s="207"/>
      <c r="CJ7" s="207"/>
      <c r="CK7" s="207"/>
      <c r="CL7" s="207"/>
      <c r="CM7" s="207"/>
      <c r="CN7" s="207"/>
      <c r="CO7" s="207"/>
      <c r="CP7" s="207"/>
      <c r="CQ7" s="207"/>
      <c r="CR7" s="207"/>
      <c r="CS7" s="207"/>
      <c r="CT7" s="207"/>
      <c r="CU7" s="207"/>
      <c r="CV7" s="207"/>
      <c r="CW7" s="207"/>
      <c r="CX7" s="207"/>
      <c r="CY7" s="207"/>
      <c r="CZ7" s="207"/>
      <c r="DA7" s="207"/>
      <c r="DB7" s="207"/>
      <c r="DC7" s="207"/>
      <c r="DD7" s="207"/>
      <c r="DE7" s="207"/>
      <c r="DF7" s="207"/>
      <c r="DG7" s="207"/>
      <c r="DH7" s="207"/>
      <c r="DI7" s="207"/>
      <c r="DJ7" s="207"/>
      <c r="DK7" s="207"/>
      <c r="DL7" s="207"/>
      <c r="DM7" s="207"/>
      <c r="DN7" s="207"/>
      <c r="DO7" s="207"/>
      <c r="DP7" s="207"/>
      <c r="DQ7" s="207"/>
      <c r="DR7" s="207"/>
      <c r="DS7" s="207"/>
      <c r="DT7" s="207"/>
      <c r="DU7" s="207"/>
      <c r="DV7" s="207"/>
      <c r="DW7" s="207"/>
      <c r="DX7" s="207"/>
      <c r="DY7" s="207"/>
      <c r="DZ7" s="207"/>
      <c r="EA7" s="207"/>
      <c r="EB7" s="207"/>
      <c r="EC7" s="207"/>
      <c r="ED7" s="207"/>
      <c r="EE7" s="207"/>
      <c r="EF7" s="207"/>
      <c r="EG7" s="207"/>
      <c r="EH7" s="207"/>
      <c r="EI7" s="207"/>
      <c r="EJ7" s="207"/>
      <c r="EK7" s="207"/>
      <c r="EL7" s="207"/>
      <c r="EM7" s="207"/>
      <c r="EN7" s="207"/>
      <c r="EO7" s="207"/>
      <c r="EP7" s="207"/>
      <c r="EQ7" s="207"/>
      <c r="ER7" s="207"/>
      <c r="ES7" s="207"/>
      <c r="ET7" s="207"/>
      <c r="EU7" s="207"/>
      <c r="EV7" s="207"/>
      <c r="EW7" s="207"/>
      <c r="EX7" s="207"/>
      <c r="EY7" s="207"/>
      <c r="EZ7" s="207"/>
      <c r="FA7" s="207"/>
      <c r="FB7" s="207"/>
      <c r="FC7" s="207"/>
      <c r="FD7" s="207"/>
      <c r="FE7" s="207"/>
      <c r="FF7" s="207"/>
      <c r="FG7" s="207"/>
      <c r="FH7" s="207"/>
      <c r="FI7" s="207"/>
      <c r="FJ7" s="207"/>
      <c r="FK7" s="207"/>
      <c r="FL7" s="207"/>
      <c r="FM7" s="207"/>
      <c r="FN7" s="207"/>
      <c r="FO7" s="207"/>
      <c r="FP7" s="207"/>
      <c r="FQ7" s="207"/>
      <c r="FR7" s="207"/>
      <c r="FS7" s="207"/>
      <c r="FT7" s="207"/>
      <c r="FU7" s="207"/>
      <c r="FV7" s="207"/>
      <c r="FW7" s="207"/>
      <c r="FX7" s="207"/>
      <c r="FY7" s="207"/>
      <c r="FZ7" s="207"/>
      <c r="GA7" s="207"/>
      <c r="GB7" s="207"/>
      <c r="GC7" s="207"/>
      <c r="GD7" s="207"/>
      <c r="GE7" s="207"/>
      <c r="GF7" s="207"/>
      <c r="GG7" s="207"/>
      <c r="GH7" s="207"/>
      <c r="GI7" s="207"/>
      <c r="GJ7" s="207"/>
      <c r="GK7" s="207"/>
      <c r="GL7" s="207"/>
      <c r="GM7" s="207"/>
      <c r="GN7" s="207"/>
      <c r="GO7" s="207"/>
      <c r="GP7" s="207"/>
      <c r="GQ7" s="207"/>
      <c r="GR7" s="207"/>
      <c r="GS7" s="207"/>
      <c r="GT7" s="207"/>
      <c r="GU7" s="207"/>
      <c r="GV7" s="207"/>
      <c r="GW7" s="207"/>
      <c r="GX7" s="207"/>
      <c r="GY7" s="207"/>
      <c r="GZ7" s="207"/>
      <c r="HA7" s="207"/>
      <c r="HB7" s="207"/>
      <c r="HC7" s="207"/>
      <c r="HD7" s="207"/>
      <c r="HE7" s="207"/>
      <c r="HF7" s="207"/>
      <c r="HG7" s="207"/>
      <c r="HH7" s="207"/>
      <c r="HI7" s="207"/>
      <c r="HJ7" s="207"/>
      <c r="HK7" s="207"/>
      <c r="HL7" s="207"/>
      <c r="HM7" s="207"/>
      <c r="HN7" s="207"/>
      <c r="HO7" s="207"/>
      <c r="HP7" s="207"/>
      <c r="HQ7" s="207"/>
      <c r="HR7" s="207"/>
      <c r="HS7" s="207"/>
      <c r="HT7" s="207"/>
      <c r="HU7" s="207"/>
      <c r="HV7" s="207"/>
      <c r="HW7" s="207"/>
      <c r="HX7" s="207"/>
      <c r="HY7" s="207"/>
      <c r="HZ7" s="207"/>
      <c r="IA7" s="207"/>
      <c r="IB7" s="207"/>
      <c r="IC7" s="207"/>
      <c r="ID7" s="207"/>
      <c r="IE7" s="207"/>
      <c r="IF7" s="207"/>
      <c r="IG7" s="207"/>
      <c r="IH7" s="207"/>
      <c r="II7" s="207"/>
      <c r="IJ7" s="207"/>
      <c r="IK7" s="207"/>
      <c r="IL7" s="207"/>
      <c r="IM7" s="207"/>
      <c r="IN7" s="207"/>
      <c r="IO7" s="207"/>
      <c r="IP7" s="207"/>
      <c r="IQ7" s="207"/>
    </row>
    <row r="8" spans="1:251" ht="30" customHeight="1">
      <c r="A8" s="207"/>
      <c r="B8" s="208"/>
      <c r="C8" s="208"/>
      <c r="D8" s="207"/>
      <c r="E8" s="206"/>
      <c r="F8" s="207"/>
      <c r="G8" s="206"/>
      <c r="H8" s="207"/>
      <c r="I8" s="208"/>
      <c r="J8" s="208"/>
      <c r="K8" s="208"/>
      <c r="L8" s="206"/>
      <c r="M8" s="206"/>
      <c r="N8" s="206"/>
      <c r="O8" s="206"/>
      <c r="P8" s="206"/>
      <c r="Q8" s="206"/>
      <c r="R8" s="206"/>
      <c r="S8" s="206"/>
      <c r="T8" s="206"/>
      <c r="U8" s="206"/>
      <c r="V8" s="206"/>
      <c r="W8" s="206"/>
      <c r="X8" s="206"/>
      <c r="Y8" s="206"/>
      <c r="Z8" s="206"/>
      <c r="AA8" s="206"/>
      <c r="AB8" s="206"/>
      <c r="AC8" s="206"/>
      <c r="AD8" s="206"/>
      <c r="AE8" s="206"/>
      <c r="AF8" s="206"/>
      <c r="AG8" s="206"/>
      <c r="AH8" s="206"/>
      <c r="AI8" s="206"/>
      <c r="AJ8" s="206"/>
      <c r="AK8" s="206"/>
      <c r="AL8" s="206"/>
      <c r="AM8" s="206"/>
      <c r="AN8" s="206"/>
      <c r="AO8" s="206"/>
      <c r="AP8" s="206"/>
      <c r="AQ8" s="206"/>
      <c r="AR8" s="206"/>
      <c r="AS8" s="206"/>
      <c r="AT8" s="206"/>
      <c r="AU8" s="206"/>
      <c r="AV8" s="206"/>
      <c r="AW8" s="206"/>
      <c r="AX8" s="206"/>
      <c r="AY8" s="206"/>
      <c r="AZ8" s="206"/>
      <c r="BA8" s="206"/>
      <c r="BB8" s="206"/>
      <c r="BC8" s="206"/>
      <c r="BD8" s="206"/>
      <c r="BE8" s="206"/>
      <c r="BF8" s="206"/>
      <c r="BG8" s="206"/>
      <c r="BH8" s="206"/>
      <c r="BI8" s="206"/>
      <c r="BJ8" s="206"/>
      <c r="BK8" s="206"/>
      <c r="BL8" s="206"/>
      <c r="BM8" s="206"/>
      <c r="BN8" s="206"/>
      <c r="BO8" s="206"/>
      <c r="BP8" s="206"/>
      <c r="BQ8" s="206"/>
      <c r="BR8" s="206"/>
      <c r="BS8" s="206"/>
      <c r="BT8" s="206"/>
      <c r="BU8" s="206"/>
      <c r="BV8" s="206"/>
      <c r="BW8" s="206"/>
      <c r="BX8" s="206"/>
      <c r="BY8" s="206"/>
      <c r="BZ8" s="206"/>
      <c r="CA8" s="206"/>
      <c r="CB8" s="206"/>
      <c r="CC8" s="206"/>
      <c r="CD8" s="206"/>
      <c r="CE8" s="206"/>
      <c r="CF8" s="206"/>
      <c r="CG8" s="206"/>
      <c r="CH8" s="206"/>
      <c r="CI8" s="206"/>
      <c r="CJ8" s="206"/>
      <c r="CK8" s="206"/>
      <c r="CL8" s="206"/>
      <c r="CM8" s="206"/>
      <c r="CN8" s="206"/>
      <c r="CO8" s="206"/>
      <c r="CP8" s="206"/>
      <c r="CQ8" s="206"/>
      <c r="CR8" s="206"/>
      <c r="CS8" s="206"/>
      <c r="CT8" s="206"/>
      <c r="CU8" s="206"/>
      <c r="CV8" s="206"/>
      <c r="CW8" s="206"/>
      <c r="CX8" s="206"/>
      <c r="CY8" s="206"/>
      <c r="CZ8" s="206"/>
      <c r="DA8" s="206"/>
      <c r="DB8" s="206"/>
      <c r="DC8" s="206"/>
      <c r="DD8" s="206"/>
      <c r="DE8" s="206"/>
      <c r="DF8" s="206"/>
      <c r="DG8" s="206"/>
      <c r="DH8" s="206"/>
      <c r="DI8" s="206"/>
      <c r="DJ8" s="206"/>
      <c r="DK8" s="206"/>
      <c r="DL8" s="206"/>
      <c r="DM8" s="206"/>
      <c r="DN8" s="206"/>
      <c r="DO8" s="206"/>
      <c r="DP8" s="206"/>
      <c r="DQ8" s="206"/>
      <c r="DR8" s="206"/>
      <c r="DS8" s="206"/>
      <c r="DT8" s="206"/>
      <c r="DU8" s="206"/>
      <c r="DV8" s="206"/>
      <c r="DW8" s="206"/>
      <c r="DX8" s="206"/>
      <c r="DY8" s="206"/>
      <c r="DZ8" s="206"/>
      <c r="EA8" s="206"/>
      <c r="EB8" s="206"/>
      <c r="EC8" s="206"/>
      <c r="ED8" s="206"/>
      <c r="EE8" s="206"/>
      <c r="EF8" s="206"/>
      <c r="EG8" s="206"/>
      <c r="EH8" s="206"/>
      <c r="EI8" s="206"/>
      <c r="EJ8" s="206"/>
      <c r="EK8" s="206"/>
      <c r="EL8" s="206"/>
      <c r="EM8" s="206"/>
      <c r="EN8" s="206"/>
      <c r="EO8" s="206"/>
      <c r="EP8" s="206"/>
      <c r="EQ8" s="206"/>
      <c r="ER8" s="206"/>
      <c r="ES8" s="206"/>
      <c r="ET8" s="206"/>
      <c r="EU8" s="206"/>
      <c r="EV8" s="206"/>
      <c r="EW8" s="206"/>
      <c r="EX8" s="206"/>
      <c r="EY8" s="206"/>
      <c r="EZ8" s="206"/>
      <c r="FA8" s="206"/>
      <c r="FB8" s="206"/>
      <c r="FC8" s="206"/>
      <c r="FD8" s="206"/>
      <c r="FE8" s="206"/>
      <c r="FF8" s="206"/>
      <c r="FG8" s="206"/>
      <c r="FH8" s="206"/>
      <c r="FI8" s="206"/>
      <c r="FJ8" s="206"/>
      <c r="FK8" s="206"/>
      <c r="FL8" s="206"/>
      <c r="FM8" s="206"/>
      <c r="FN8" s="206"/>
      <c r="FO8" s="206"/>
      <c r="FP8" s="206"/>
      <c r="FQ8" s="206"/>
      <c r="FR8" s="206"/>
      <c r="FS8" s="206"/>
      <c r="FT8" s="206"/>
      <c r="FU8" s="206"/>
      <c r="FV8" s="206"/>
      <c r="FW8" s="206"/>
      <c r="FX8" s="206"/>
      <c r="FY8" s="206"/>
      <c r="FZ8" s="206"/>
      <c r="GA8" s="206"/>
      <c r="GB8" s="206"/>
      <c r="GC8" s="206"/>
      <c r="GD8" s="206"/>
      <c r="GE8" s="206"/>
      <c r="GF8" s="206"/>
      <c r="GG8" s="206"/>
      <c r="GH8" s="206"/>
      <c r="GI8" s="206"/>
      <c r="GJ8" s="206"/>
      <c r="GK8" s="206"/>
      <c r="GL8" s="206"/>
      <c r="GM8" s="206"/>
      <c r="GN8" s="206"/>
      <c r="GO8" s="206"/>
      <c r="GP8" s="206"/>
      <c r="GQ8" s="206"/>
      <c r="GR8" s="206"/>
      <c r="GS8" s="206"/>
      <c r="GT8" s="206"/>
      <c r="GU8" s="206"/>
      <c r="GV8" s="206"/>
      <c r="GW8" s="206"/>
      <c r="GX8" s="206"/>
      <c r="GY8" s="206"/>
      <c r="GZ8" s="206"/>
      <c r="HA8" s="206"/>
      <c r="HB8" s="206"/>
      <c r="HC8" s="206"/>
      <c r="HD8" s="206"/>
      <c r="HE8" s="206"/>
      <c r="HF8" s="206"/>
      <c r="HG8" s="206"/>
      <c r="HH8" s="206"/>
      <c r="HI8" s="206"/>
      <c r="HJ8" s="206"/>
      <c r="HK8" s="206"/>
      <c r="HL8" s="206"/>
      <c r="HM8" s="206"/>
      <c r="HN8" s="206"/>
      <c r="HO8" s="206"/>
      <c r="HP8" s="206"/>
      <c r="HQ8" s="206"/>
      <c r="HR8" s="206"/>
      <c r="HS8" s="206"/>
      <c r="HT8" s="206"/>
      <c r="HU8" s="206"/>
      <c r="HV8" s="206"/>
      <c r="HW8" s="206"/>
      <c r="HX8" s="206"/>
      <c r="HY8" s="206"/>
      <c r="HZ8" s="206"/>
      <c r="IA8" s="206"/>
      <c r="IB8" s="206"/>
      <c r="IC8" s="206"/>
      <c r="ID8" s="206"/>
      <c r="IE8" s="206"/>
      <c r="IF8" s="206"/>
      <c r="IG8" s="206"/>
      <c r="IH8" s="206"/>
      <c r="II8" s="206"/>
      <c r="IJ8" s="206"/>
      <c r="IK8" s="206"/>
      <c r="IL8" s="206"/>
      <c r="IM8" s="206"/>
      <c r="IN8" s="206"/>
      <c r="IO8" s="206"/>
      <c r="IP8" s="206"/>
      <c r="IQ8" s="206"/>
    </row>
    <row r="9" spans="1:251" ht="30" customHeight="1">
      <c r="A9" s="207"/>
      <c r="B9" s="207"/>
      <c r="C9" s="206"/>
      <c r="D9" s="207"/>
      <c r="E9" s="207"/>
      <c r="F9" s="207"/>
      <c r="G9" s="206"/>
      <c r="H9" s="207"/>
      <c r="I9" s="207"/>
      <c r="J9" s="207"/>
      <c r="K9" s="207"/>
      <c r="L9" s="206"/>
      <c r="M9" s="206"/>
      <c r="N9" s="206"/>
      <c r="O9" s="206"/>
      <c r="P9" s="206"/>
      <c r="Q9" s="206"/>
      <c r="R9" s="206"/>
      <c r="S9" s="206"/>
      <c r="T9" s="206"/>
      <c r="U9" s="206"/>
      <c r="V9" s="206"/>
      <c r="W9" s="206"/>
      <c r="X9" s="206"/>
      <c r="Y9" s="206"/>
      <c r="Z9" s="206"/>
      <c r="AA9" s="206"/>
      <c r="AB9" s="206"/>
      <c r="AC9" s="206"/>
      <c r="AD9" s="206"/>
      <c r="AE9" s="206"/>
      <c r="AF9" s="206"/>
      <c r="AG9" s="206"/>
      <c r="AH9" s="206"/>
      <c r="AI9" s="206"/>
      <c r="AJ9" s="206"/>
      <c r="AK9" s="206"/>
      <c r="AL9" s="206"/>
      <c r="AM9" s="206"/>
      <c r="AN9" s="206"/>
      <c r="AO9" s="206"/>
      <c r="AP9" s="206"/>
      <c r="AQ9" s="206"/>
      <c r="AR9" s="206"/>
      <c r="AS9" s="206"/>
      <c r="AT9" s="206"/>
      <c r="AU9" s="206"/>
      <c r="AV9" s="206"/>
      <c r="AW9" s="206"/>
      <c r="AX9" s="206"/>
      <c r="AY9" s="206"/>
      <c r="AZ9" s="206"/>
      <c r="BA9" s="206"/>
      <c r="BB9" s="206"/>
      <c r="BC9" s="206"/>
      <c r="BD9" s="206"/>
      <c r="BE9" s="206"/>
      <c r="BF9" s="206"/>
      <c r="BG9" s="206"/>
      <c r="BH9" s="206"/>
      <c r="BI9" s="206"/>
      <c r="BJ9" s="206"/>
      <c r="BK9" s="206"/>
      <c r="BL9" s="206"/>
      <c r="BM9" s="206"/>
      <c r="BN9" s="206"/>
      <c r="BO9" s="206"/>
      <c r="BP9" s="206"/>
      <c r="BQ9" s="206"/>
      <c r="BR9" s="206"/>
      <c r="BS9" s="206"/>
      <c r="BT9" s="206"/>
      <c r="BU9" s="206"/>
      <c r="BV9" s="206"/>
      <c r="BW9" s="206"/>
      <c r="BX9" s="206"/>
      <c r="BY9" s="206"/>
      <c r="BZ9" s="206"/>
      <c r="CA9" s="206"/>
      <c r="CB9" s="206"/>
      <c r="CC9" s="206"/>
      <c r="CD9" s="206"/>
      <c r="CE9" s="206"/>
      <c r="CF9" s="206"/>
      <c r="CG9" s="206"/>
      <c r="CH9" s="206"/>
      <c r="CI9" s="206"/>
      <c r="CJ9" s="206"/>
      <c r="CK9" s="206"/>
      <c r="CL9" s="206"/>
      <c r="CM9" s="206"/>
      <c r="CN9" s="206"/>
      <c r="CO9" s="206"/>
      <c r="CP9" s="206"/>
      <c r="CQ9" s="206"/>
      <c r="CR9" s="206"/>
      <c r="CS9" s="206"/>
      <c r="CT9" s="206"/>
      <c r="CU9" s="206"/>
      <c r="CV9" s="206"/>
      <c r="CW9" s="206"/>
      <c r="CX9" s="206"/>
      <c r="CY9" s="206"/>
      <c r="CZ9" s="206"/>
      <c r="DA9" s="206"/>
      <c r="DB9" s="206"/>
      <c r="DC9" s="206"/>
      <c r="DD9" s="206"/>
      <c r="DE9" s="206"/>
      <c r="DF9" s="206"/>
      <c r="DG9" s="206"/>
      <c r="DH9" s="206"/>
      <c r="DI9" s="206"/>
      <c r="DJ9" s="206"/>
      <c r="DK9" s="206"/>
      <c r="DL9" s="206"/>
      <c r="DM9" s="206"/>
      <c r="DN9" s="206"/>
      <c r="DO9" s="206"/>
      <c r="DP9" s="206"/>
      <c r="DQ9" s="206"/>
      <c r="DR9" s="206"/>
      <c r="DS9" s="206"/>
      <c r="DT9" s="206"/>
      <c r="DU9" s="206"/>
      <c r="DV9" s="206"/>
      <c r="DW9" s="206"/>
      <c r="DX9" s="206"/>
      <c r="DY9" s="206"/>
      <c r="DZ9" s="206"/>
      <c r="EA9" s="206"/>
      <c r="EB9" s="206"/>
      <c r="EC9" s="206"/>
      <c r="ED9" s="206"/>
      <c r="EE9" s="206"/>
      <c r="EF9" s="206"/>
      <c r="EG9" s="206"/>
      <c r="EH9" s="206"/>
      <c r="EI9" s="206"/>
      <c r="EJ9" s="206"/>
      <c r="EK9" s="206"/>
      <c r="EL9" s="206"/>
      <c r="EM9" s="206"/>
      <c r="EN9" s="206"/>
      <c r="EO9" s="206"/>
      <c r="EP9" s="206"/>
      <c r="EQ9" s="206"/>
      <c r="ER9" s="206"/>
      <c r="ES9" s="206"/>
      <c r="ET9" s="206"/>
      <c r="EU9" s="206"/>
      <c r="EV9" s="206"/>
      <c r="EW9" s="206"/>
      <c r="EX9" s="206"/>
      <c r="EY9" s="206"/>
      <c r="EZ9" s="206"/>
      <c r="FA9" s="206"/>
      <c r="FB9" s="206"/>
      <c r="FC9" s="206"/>
      <c r="FD9" s="206"/>
      <c r="FE9" s="206"/>
      <c r="FF9" s="206"/>
      <c r="FG9" s="206"/>
      <c r="FH9" s="206"/>
      <c r="FI9" s="206"/>
      <c r="FJ9" s="206"/>
      <c r="FK9" s="206"/>
      <c r="FL9" s="206"/>
      <c r="FM9" s="206"/>
      <c r="FN9" s="206"/>
      <c r="FO9" s="206"/>
      <c r="FP9" s="206"/>
      <c r="FQ9" s="206"/>
      <c r="FR9" s="206"/>
      <c r="FS9" s="206"/>
      <c r="FT9" s="206"/>
      <c r="FU9" s="206"/>
      <c r="FV9" s="206"/>
      <c r="FW9" s="206"/>
      <c r="FX9" s="206"/>
      <c r="FY9" s="206"/>
      <c r="FZ9" s="206"/>
      <c r="GA9" s="206"/>
      <c r="GB9" s="206"/>
      <c r="GC9" s="206"/>
      <c r="GD9" s="206"/>
      <c r="GE9" s="206"/>
      <c r="GF9" s="206"/>
      <c r="GG9" s="206"/>
      <c r="GH9" s="206"/>
      <c r="GI9" s="206"/>
      <c r="GJ9" s="206"/>
      <c r="GK9" s="206"/>
      <c r="GL9" s="206"/>
      <c r="GM9" s="206"/>
      <c r="GN9" s="206"/>
      <c r="GO9" s="206"/>
      <c r="GP9" s="206"/>
      <c r="GQ9" s="206"/>
      <c r="GR9" s="206"/>
      <c r="GS9" s="206"/>
      <c r="GT9" s="206"/>
      <c r="GU9" s="206"/>
      <c r="GV9" s="206"/>
      <c r="GW9" s="206"/>
      <c r="GX9" s="206"/>
      <c r="GY9" s="206"/>
      <c r="GZ9" s="206"/>
      <c r="HA9" s="206"/>
      <c r="HB9" s="206"/>
      <c r="HC9" s="206"/>
      <c r="HD9" s="206"/>
      <c r="HE9" s="206"/>
      <c r="HF9" s="206"/>
      <c r="HG9" s="206"/>
      <c r="HH9" s="206"/>
      <c r="HI9" s="206"/>
      <c r="HJ9" s="206"/>
      <c r="HK9" s="206"/>
      <c r="HL9" s="206"/>
      <c r="HM9" s="206"/>
      <c r="HN9" s="206"/>
      <c r="HO9" s="206"/>
      <c r="HP9" s="206"/>
      <c r="HQ9" s="206"/>
      <c r="HR9" s="206"/>
      <c r="HS9" s="206"/>
      <c r="HT9" s="206"/>
      <c r="HU9" s="206"/>
      <c r="HV9" s="206"/>
      <c r="HW9" s="206"/>
      <c r="HX9" s="206"/>
      <c r="HY9" s="206"/>
      <c r="HZ9" s="206"/>
      <c r="IA9" s="206"/>
      <c r="IB9" s="206"/>
      <c r="IC9" s="206"/>
      <c r="ID9" s="206"/>
      <c r="IE9" s="206"/>
      <c r="IF9" s="206"/>
      <c r="IG9" s="206"/>
      <c r="IH9" s="206"/>
      <c r="II9" s="206"/>
      <c r="IJ9" s="206"/>
      <c r="IK9" s="206"/>
      <c r="IL9" s="206"/>
      <c r="IM9" s="206"/>
      <c r="IN9" s="206"/>
      <c r="IO9" s="206"/>
      <c r="IP9" s="206"/>
      <c r="IQ9" s="206"/>
    </row>
    <row r="10" spans="1:251" ht="30" customHeight="1">
      <c r="A10" s="206"/>
      <c r="B10" s="207"/>
      <c r="C10" s="207"/>
      <c r="D10" s="207"/>
      <c r="E10" s="207"/>
      <c r="F10" s="206"/>
      <c r="G10" s="206"/>
      <c r="H10" s="206"/>
      <c r="I10" s="207"/>
      <c r="J10" s="207"/>
      <c r="K10" s="206"/>
      <c r="L10" s="206"/>
      <c r="M10" s="206"/>
      <c r="N10" s="206"/>
      <c r="O10" s="206"/>
      <c r="P10" s="206"/>
      <c r="Q10" s="206"/>
      <c r="R10" s="206"/>
      <c r="S10" s="206"/>
      <c r="T10" s="206"/>
      <c r="U10" s="206"/>
      <c r="V10" s="206"/>
      <c r="W10" s="206"/>
      <c r="X10" s="206"/>
      <c r="Y10" s="206"/>
      <c r="Z10" s="206"/>
      <c r="AA10" s="206"/>
      <c r="AB10" s="206"/>
      <c r="AC10" s="206"/>
      <c r="AD10" s="206"/>
      <c r="AE10" s="206"/>
      <c r="AF10" s="206"/>
      <c r="AG10" s="206"/>
      <c r="AH10" s="206"/>
      <c r="AI10" s="206"/>
      <c r="AJ10" s="206"/>
      <c r="AK10" s="206"/>
      <c r="AL10" s="206"/>
      <c r="AM10" s="206"/>
      <c r="AN10" s="206"/>
      <c r="AO10" s="206"/>
      <c r="AP10" s="206"/>
      <c r="AQ10" s="206"/>
      <c r="AR10" s="206"/>
      <c r="AS10" s="206"/>
      <c r="AT10" s="206"/>
      <c r="AU10" s="206"/>
      <c r="AV10" s="206"/>
      <c r="AW10" s="206"/>
      <c r="AX10" s="206"/>
      <c r="AY10" s="206"/>
      <c r="AZ10" s="206"/>
      <c r="BA10" s="206"/>
      <c r="BB10" s="206"/>
      <c r="BC10" s="206"/>
      <c r="BD10" s="206"/>
      <c r="BE10" s="206"/>
      <c r="BF10" s="206"/>
      <c r="BG10" s="206"/>
      <c r="BH10" s="206"/>
      <c r="BI10" s="206"/>
      <c r="BJ10" s="206"/>
      <c r="BK10" s="206"/>
      <c r="BL10" s="206"/>
      <c r="BM10" s="206"/>
      <c r="BN10" s="206"/>
      <c r="BO10" s="206"/>
      <c r="BP10" s="206"/>
      <c r="BQ10" s="206"/>
      <c r="BR10" s="206"/>
      <c r="BS10" s="206"/>
      <c r="BT10" s="206"/>
      <c r="BU10" s="206"/>
      <c r="BV10" s="206"/>
      <c r="BW10" s="206"/>
      <c r="BX10" s="206"/>
      <c r="BY10" s="206"/>
      <c r="BZ10" s="206"/>
      <c r="CA10" s="206"/>
      <c r="CB10" s="206"/>
      <c r="CC10" s="206"/>
      <c r="CD10" s="206"/>
      <c r="CE10" s="206"/>
      <c r="CF10" s="206"/>
      <c r="CG10" s="206"/>
      <c r="CH10" s="206"/>
      <c r="CI10" s="206"/>
      <c r="CJ10" s="206"/>
      <c r="CK10" s="206"/>
      <c r="CL10" s="206"/>
      <c r="CM10" s="206"/>
      <c r="CN10" s="206"/>
      <c r="CO10" s="206"/>
      <c r="CP10" s="206"/>
      <c r="CQ10" s="206"/>
      <c r="CR10" s="206"/>
      <c r="CS10" s="206"/>
      <c r="CT10" s="206"/>
      <c r="CU10" s="206"/>
      <c r="CV10" s="206"/>
      <c r="CW10" s="206"/>
      <c r="CX10" s="206"/>
      <c r="CY10" s="206"/>
      <c r="CZ10" s="206"/>
      <c r="DA10" s="206"/>
      <c r="DB10" s="206"/>
      <c r="DC10" s="206"/>
      <c r="DD10" s="206"/>
      <c r="DE10" s="206"/>
      <c r="DF10" s="206"/>
      <c r="DG10" s="206"/>
      <c r="DH10" s="206"/>
      <c r="DI10" s="206"/>
      <c r="DJ10" s="206"/>
      <c r="DK10" s="206"/>
      <c r="DL10" s="206"/>
      <c r="DM10" s="206"/>
      <c r="DN10" s="206"/>
      <c r="DO10" s="206"/>
      <c r="DP10" s="206"/>
      <c r="DQ10" s="206"/>
      <c r="DR10" s="206"/>
      <c r="DS10" s="206"/>
      <c r="DT10" s="206"/>
      <c r="DU10" s="206"/>
      <c r="DV10" s="206"/>
      <c r="DW10" s="206"/>
      <c r="DX10" s="206"/>
      <c r="DY10" s="206"/>
      <c r="DZ10" s="206"/>
      <c r="EA10" s="206"/>
      <c r="EB10" s="206"/>
      <c r="EC10" s="206"/>
      <c r="ED10" s="206"/>
      <c r="EE10" s="206"/>
      <c r="EF10" s="206"/>
      <c r="EG10" s="206"/>
      <c r="EH10" s="206"/>
      <c r="EI10" s="206"/>
      <c r="EJ10" s="206"/>
      <c r="EK10" s="206"/>
      <c r="EL10" s="206"/>
      <c r="EM10" s="206"/>
      <c r="EN10" s="206"/>
      <c r="EO10" s="206"/>
      <c r="EP10" s="206"/>
      <c r="EQ10" s="206"/>
      <c r="ER10" s="206"/>
      <c r="ES10" s="206"/>
      <c r="ET10" s="206"/>
      <c r="EU10" s="206"/>
      <c r="EV10" s="206"/>
      <c r="EW10" s="206"/>
      <c r="EX10" s="206"/>
      <c r="EY10" s="206"/>
      <c r="EZ10" s="206"/>
      <c r="FA10" s="206"/>
      <c r="FB10" s="206"/>
      <c r="FC10" s="206"/>
      <c r="FD10" s="206"/>
      <c r="FE10" s="206"/>
      <c r="FF10" s="206"/>
      <c r="FG10" s="206"/>
      <c r="FH10" s="206"/>
      <c r="FI10" s="206"/>
      <c r="FJ10" s="206"/>
      <c r="FK10" s="206"/>
      <c r="FL10" s="206"/>
      <c r="FM10" s="206"/>
      <c r="FN10" s="206"/>
      <c r="FO10" s="206"/>
      <c r="FP10" s="206"/>
      <c r="FQ10" s="206"/>
      <c r="FR10" s="206"/>
      <c r="FS10" s="206"/>
      <c r="FT10" s="206"/>
      <c r="FU10" s="206"/>
      <c r="FV10" s="206"/>
      <c r="FW10" s="206"/>
      <c r="FX10" s="206"/>
      <c r="FY10" s="206"/>
      <c r="FZ10" s="206"/>
      <c r="GA10" s="206"/>
      <c r="GB10" s="206"/>
      <c r="GC10" s="206"/>
      <c r="GD10" s="206"/>
      <c r="GE10" s="206"/>
      <c r="GF10" s="206"/>
      <c r="GG10" s="206"/>
      <c r="GH10" s="206"/>
      <c r="GI10" s="206"/>
      <c r="GJ10" s="206"/>
      <c r="GK10" s="206"/>
      <c r="GL10" s="206"/>
      <c r="GM10" s="206"/>
      <c r="GN10" s="206"/>
      <c r="GO10" s="206"/>
      <c r="GP10" s="206"/>
      <c r="GQ10" s="206"/>
      <c r="GR10" s="206"/>
      <c r="GS10" s="206"/>
      <c r="GT10" s="206"/>
      <c r="GU10" s="206"/>
      <c r="GV10" s="206"/>
      <c r="GW10" s="206"/>
      <c r="GX10" s="206"/>
      <c r="GY10" s="206"/>
      <c r="GZ10" s="206"/>
      <c r="HA10" s="206"/>
      <c r="HB10" s="206"/>
      <c r="HC10" s="206"/>
      <c r="HD10" s="206"/>
      <c r="HE10" s="206"/>
      <c r="HF10" s="206"/>
      <c r="HG10" s="206"/>
      <c r="HH10" s="206"/>
      <c r="HI10" s="206"/>
      <c r="HJ10" s="206"/>
      <c r="HK10" s="206"/>
      <c r="HL10" s="206"/>
      <c r="HM10" s="206"/>
      <c r="HN10" s="206"/>
      <c r="HO10" s="206"/>
      <c r="HP10" s="206"/>
      <c r="HQ10" s="206"/>
      <c r="HR10" s="206"/>
      <c r="HS10" s="206"/>
      <c r="HT10" s="206"/>
      <c r="HU10" s="206"/>
      <c r="HV10" s="206"/>
      <c r="HW10" s="206"/>
      <c r="HX10" s="206"/>
      <c r="HY10" s="206"/>
      <c r="HZ10" s="206"/>
      <c r="IA10" s="206"/>
      <c r="IB10" s="206"/>
      <c r="IC10" s="206"/>
      <c r="ID10" s="206"/>
      <c r="IE10" s="206"/>
      <c r="IF10" s="206"/>
      <c r="IG10" s="206"/>
      <c r="IH10" s="206"/>
      <c r="II10" s="206"/>
      <c r="IJ10" s="206"/>
      <c r="IK10" s="206"/>
      <c r="IL10" s="206"/>
      <c r="IM10" s="206"/>
      <c r="IN10" s="206"/>
      <c r="IO10" s="206"/>
      <c r="IP10" s="206"/>
      <c r="IQ10" s="206"/>
    </row>
    <row r="11" spans="1:251" ht="30" customHeight="1">
      <c r="A11" s="206"/>
      <c r="B11" s="206"/>
      <c r="C11" s="206"/>
      <c r="D11" s="207"/>
      <c r="E11" s="207"/>
      <c r="F11" s="206"/>
      <c r="G11" s="206"/>
      <c r="H11" s="206"/>
      <c r="I11" s="206"/>
      <c r="J11" s="206"/>
      <c r="K11" s="206"/>
      <c r="L11" s="206"/>
      <c r="M11" s="206"/>
      <c r="N11" s="206"/>
      <c r="O11" s="206"/>
      <c r="P11" s="206"/>
      <c r="Q11" s="206"/>
      <c r="R11" s="206"/>
      <c r="S11" s="206"/>
      <c r="T11" s="206"/>
      <c r="U11" s="206"/>
      <c r="V11" s="206"/>
      <c r="W11" s="206"/>
      <c r="X11" s="206"/>
      <c r="Y11" s="206"/>
      <c r="Z11" s="206"/>
      <c r="AA11" s="206"/>
      <c r="AB11" s="206"/>
      <c r="AC11" s="206"/>
      <c r="AD11" s="206"/>
      <c r="AE11" s="206"/>
      <c r="AF11" s="206"/>
      <c r="AG11" s="206"/>
      <c r="AH11" s="206"/>
      <c r="AI11" s="206"/>
      <c r="AJ11" s="206"/>
      <c r="AK11" s="206"/>
      <c r="AL11" s="206"/>
      <c r="AM11" s="206"/>
      <c r="AN11" s="206"/>
      <c r="AO11" s="206"/>
      <c r="AP11" s="206"/>
      <c r="AQ11" s="206"/>
      <c r="AR11" s="206"/>
      <c r="AS11" s="206"/>
      <c r="AT11" s="206"/>
      <c r="AU11" s="206"/>
      <c r="AV11" s="206"/>
      <c r="AW11" s="206"/>
      <c r="AX11" s="206"/>
      <c r="AY11" s="206"/>
      <c r="AZ11" s="206"/>
      <c r="BA11" s="206"/>
      <c r="BB11" s="206"/>
      <c r="BC11" s="206"/>
      <c r="BD11" s="206"/>
      <c r="BE11" s="206"/>
      <c r="BF11" s="206"/>
      <c r="BG11" s="206"/>
      <c r="BH11" s="206"/>
      <c r="BI11" s="206"/>
      <c r="BJ11" s="206"/>
      <c r="BK11" s="206"/>
      <c r="BL11" s="206"/>
      <c r="BM11" s="206"/>
      <c r="BN11" s="206"/>
      <c r="BO11" s="206"/>
      <c r="BP11" s="206"/>
      <c r="BQ11" s="206"/>
      <c r="BR11" s="206"/>
      <c r="BS11" s="206"/>
      <c r="BT11" s="206"/>
      <c r="BU11" s="206"/>
      <c r="BV11" s="206"/>
      <c r="BW11" s="206"/>
      <c r="BX11" s="206"/>
      <c r="BY11" s="206"/>
      <c r="BZ11" s="206"/>
      <c r="CA11" s="206"/>
      <c r="CB11" s="206"/>
      <c r="CC11" s="206"/>
      <c r="CD11" s="206"/>
      <c r="CE11" s="206"/>
      <c r="CF11" s="206"/>
      <c r="CG11" s="206"/>
      <c r="CH11" s="206"/>
      <c r="CI11" s="206"/>
      <c r="CJ11" s="206"/>
      <c r="CK11" s="206"/>
      <c r="CL11" s="206"/>
      <c r="CM11" s="206"/>
      <c r="CN11" s="206"/>
      <c r="CO11" s="206"/>
      <c r="CP11" s="206"/>
      <c r="CQ11" s="206"/>
      <c r="CR11" s="206"/>
      <c r="CS11" s="206"/>
      <c r="CT11" s="206"/>
      <c r="CU11" s="206"/>
      <c r="CV11" s="206"/>
      <c r="CW11" s="206"/>
      <c r="CX11" s="206"/>
      <c r="CY11" s="206"/>
      <c r="CZ11" s="206"/>
      <c r="DA11" s="206"/>
      <c r="DB11" s="206"/>
      <c r="DC11" s="206"/>
      <c r="DD11" s="206"/>
      <c r="DE11" s="206"/>
      <c r="DF11" s="206"/>
      <c r="DG11" s="206"/>
      <c r="DH11" s="206"/>
      <c r="DI11" s="206"/>
      <c r="DJ11" s="206"/>
      <c r="DK11" s="206"/>
      <c r="DL11" s="206"/>
      <c r="DM11" s="206"/>
      <c r="DN11" s="206"/>
      <c r="DO11" s="206"/>
      <c r="DP11" s="206"/>
      <c r="DQ11" s="206"/>
      <c r="DR11" s="206"/>
      <c r="DS11" s="206"/>
      <c r="DT11" s="206"/>
      <c r="DU11" s="206"/>
      <c r="DV11" s="206"/>
      <c r="DW11" s="206"/>
      <c r="DX11" s="206"/>
      <c r="DY11" s="206"/>
      <c r="DZ11" s="206"/>
      <c r="EA11" s="206"/>
      <c r="EB11" s="206"/>
      <c r="EC11" s="206"/>
      <c r="ED11" s="206"/>
      <c r="EE11" s="206"/>
      <c r="EF11" s="206"/>
      <c r="EG11" s="206"/>
      <c r="EH11" s="206"/>
      <c r="EI11" s="206"/>
      <c r="EJ11" s="206"/>
      <c r="EK11" s="206"/>
      <c r="EL11" s="206"/>
      <c r="EM11" s="206"/>
      <c r="EN11" s="206"/>
      <c r="EO11" s="206"/>
      <c r="EP11" s="206"/>
      <c r="EQ11" s="206"/>
      <c r="ER11" s="206"/>
      <c r="ES11" s="206"/>
      <c r="ET11" s="206"/>
      <c r="EU11" s="206"/>
      <c r="EV11" s="206"/>
      <c r="EW11" s="206"/>
      <c r="EX11" s="206"/>
      <c r="EY11" s="206"/>
      <c r="EZ11" s="206"/>
      <c r="FA11" s="206"/>
      <c r="FB11" s="206"/>
      <c r="FC11" s="206"/>
      <c r="FD11" s="206"/>
      <c r="FE11" s="206"/>
      <c r="FF11" s="206"/>
      <c r="FG11" s="206"/>
      <c r="FH11" s="206"/>
      <c r="FI11" s="206"/>
      <c r="FJ11" s="206"/>
      <c r="FK11" s="206"/>
      <c r="FL11" s="206"/>
      <c r="FM11" s="206"/>
      <c r="FN11" s="206"/>
      <c r="FO11" s="206"/>
      <c r="FP11" s="206"/>
      <c r="FQ11" s="206"/>
      <c r="FR11" s="206"/>
      <c r="FS11" s="206"/>
      <c r="FT11" s="206"/>
      <c r="FU11" s="206"/>
      <c r="FV11" s="206"/>
      <c r="FW11" s="206"/>
      <c r="FX11" s="206"/>
      <c r="FY11" s="206"/>
      <c r="FZ11" s="206"/>
      <c r="GA11" s="206"/>
      <c r="GB11" s="206"/>
      <c r="GC11" s="206"/>
      <c r="GD11" s="206"/>
      <c r="GE11" s="206"/>
      <c r="GF11" s="206"/>
      <c r="GG11" s="206"/>
      <c r="GH11" s="206"/>
      <c r="GI11" s="206"/>
      <c r="GJ11" s="206"/>
      <c r="GK11" s="206"/>
      <c r="GL11" s="206"/>
      <c r="GM11" s="206"/>
      <c r="GN11" s="206"/>
      <c r="GO11" s="206"/>
      <c r="GP11" s="206"/>
      <c r="GQ11" s="206"/>
      <c r="GR11" s="206"/>
      <c r="GS11" s="206"/>
      <c r="GT11" s="206"/>
      <c r="GU11" s="206"/>
      <c r="GV11" s="206"/>
      <c r="GW11" s="206"/>
      <c r="GX11" s="206"/>
      <c r="GY11" s="206"/>
      <c r="GZ11" s="206"/>
      <c r="HA11" s="206"/>
      <c r="HB11" s="206"/>
      <c r="HC11" s="206"/>
      <c r="HD11" s="206"/>
      <c r="HE11" s="206"/>
      <c r="HF11" s="206"/>
      <c r="HG11" s="206"/>
      <c r="HH11" s="206"/>
      <c r="HI11" s="206"/>
      <c r="HJ11" s="206"/>
      <c r="HK11" s="206"/>
      <c r="HL11" s="206"/>
      <c r="HM11" s="206"/>
      <c r="HN11" s="206"/>
      <c r="HO11" s="206"/>
      <c r="HP11" s="206"/>
      <c r="HQ11" s="206"/>
      <c r="HR11" s="206"/>
      <c r="HS11" s="206"/>
      <c r="HT11" s="206"/>
      <c r="HU11" s="206"/>
      <c r="HV11" s="206"/>
      <c r="HW11" s="206"/>
      <c r="HX11" s="206"/>
      <c r="HY11" s="206"/>
      <c r="HZ11" s="206"/>
      <c r="IA11" s="206"/>
      <c r="IB11" s="206"/>
      <c r="IC11" s="206"/>
      <c r="ID11" s="206"/>
      <c r="IE11" s="206"/>
      <c r="IF11" s="206"/>
      <c r="IG11" s="206"/>
      <c r="IH11" s="206"/>
      <c r="II11" s="206"/>
      <c r="IJ11" s="206"/>
      <c r="IK11" s="206"/>
      <c r="IL11" s="206"/>
      <c r="IM11" s="206"/>
      <c r="IN11" s="206"/>
      <c r="IO11" s="206"/>
      <c r="IP11" s="206"/>
      <c r="IQ11" s="206"/>
    </row>
    <row r="12" spans="1:251" ht="30" customHeight="1">
      <c r="A12" s="206"/>
      <c r="B12" s="206"/>
      <c r="C12" s="206"/>
      <c r="D12" s="207"/>
      <c r="E12" s="207"/>
      <c r="F12" s="206"/>
      <c r="G12" s="206"/>
      <c r="H12" s="206"/>
      <c r="I12" s="206"/>
      <c r="J12" s="206"/>
      <c r="K12" s="206"/>
      <c r="L12" s="206"/>
      <c r="M12" s="206"/>
      <c r="N12" s="206"/>
      <c r="O12" s="206"/>
      <c r="P12" s="206"/>
      <c r="Q12" s="206"/>
      <c r="R12" s="206"/>
      <c r="S12" s="206"/>
      <c r="T12" s="206"/>
      <c r="U12" s="206"/>
      <c r="V12" s="206"/>
      <c r="W12" s="206"/>
      <c r="X12" s="206"/>
      <c r="Y12" s="206"/>
      <c r="Z12" s="206"/>
      <c r="AA12" s="206"/>
      <c r="AB12" s="206"/>
      <c r="AC12" s="206"/>
      <c r="AD12" s="206"/>
      <c r="AE12" s="206"/>
      <c r="AF12" s="206"/>
      <c r="AG12" s="206"/>
      <c r="AH12" s="206"/>
      <c r="AI12" s="206"/>
      <c r="AJ12" s="206"/>
      <c r="AK12" s="206"/>
      <c r="AL12" s="206"/>
      <c r="AM12" s="206"/>
      <c r="AN12" s="206"/>
      <c r="AO12" s="206"/>
      <c r="AP12" s="206"/>
      <c r="AQ12" s="206"/>
      <c r="AR12" s="206"/>
      <c r="AS12" s="206"/>
      <c r="AT12" s="206"/>
      <c r="AU12" s="206"/>
      <c r="AV12" s="206"/>
      <c r="AW12" s="206"/>
      <c r="AX12" s="206"/>
      <c r="AY12" s="206"/>
      <c r="AZ12" s="206"/>
      <c r="BA12" s="206"/>
      <c r="BB12" s="206"/>
      <c r="BC12" s="206"/>
      <c r="BD12" s="206"/>
      <c r="BE12" s="206"/>
      <c r="BF12" s="206"/>
      <c r="BG12" s="206"/>
      <c r="BH12" s="206"/>
      <c r="BI12" s="206"/>
      <c r="BJ12" s="206"/>
      <c r="BK12" s="206"/>
      <c r="BL12" s="206"/>
      <c r="BM12" s="206"/>
      <c r="BN12" s="206"/>
      <c r="BO12" s="206"/>
      <c r="BP12" s="206"/>
      <c r="BQ12" s="206"/>
      <c r="BR12" s="206"/>
      <c r="BS12" s="206"/>
      <c r="BT12" s="206"/>
      <c r="BU12" s="206"/>
      <c r="BV12" s="206"/>
      <c r="BW12" s="206"/>
      <c r="BX12" s="206"/>
      <c r="BY12" s="206"/>
      <c r="BZ12" s="206"/>
      <c r="CA12" s="206"/>
      <c r="CB12" s="206"/>
      <c r="CC12" s="206"/>
      <c r="CD12" s="206"/>
      <c r="CE12" s="206"/>
      <c r="CF12" s="206"/>
      <c r="CG12" s="206"/>
      <c r="CH12" s="206"/>
      <c r="CI12" s="206"/>
      <c r="CJ12" s="206"/>
      <c r="CK12" s="206"/>
      <c r="CL12" s="206"/>
      <c r="CM12" s="206"/>
      <c r="CN12" s="206"/>
      <c r="CO12" s="206"/>
      <c r="CP12" s="206"/>
      <c r="CQ12" s="206"/>
      <c r="CR12" s="206"/>
      <c r="CS12" s="206"/>
      <c r="CT12" s="206"/>
      <c r="CU12" s="206"/>
      <c r="CV12" s="206"/>
      <c r="CW12" s="206"/>
      <c r="CX12" s="206"/>
      <c r="CY12" s="206"/>
      <c r="CZ12" s="206"/>
      <c r="DA12" s="206"/>
      <c r="DB12" s="206"/>
      <c r="DC12" s="206"/>
      <c r="DD12" s="206"/>
      <c r="DE12" s="206"/>
      <c r="DF12" s="206"/>
      <c r="DG12" s="206"/>
      <c r="DH12" s="206"/>
      <c r="DI12" s="206"/>
      <c r="DJ12" s="206"/>
      <c r="DK12" s="206"/>
      <c r="DL12" s="206"/>
      <c r="DM12" s="206"/>
      <c r="DN12" s="206"/>
      <c r="DO12" s="206"/>
      <c r="DP12" s="206"/>
      <c r="DQ12" s="206"/>
      <c r="DR12" s="206"/>
      <c r="DS12" s="206"/>
      <c r="DT12" s="206"/>
      <c r="DU12" s="206"/>
      <c r="DV12" s="206"/>
      <c r="DW12" s="206"/>
      <c r="DX12" s="206"/>
      <c r="DY12" s="206"/>
      <c r="DZ12" s="206"/>
      <c r="EA12" s="206"/>
      <c r="EB12" s="206"/>
      <c r="EC12" s="206"/>
      <c r="ED12" s="206"/>
      <c r="EE12" s="206"/>
      <c r="EF12" s="206"/>
      <c r="EG12" s="206"/>
      <c r="EH12" s="206"/>
      <c r="EI12" s="206"/>
      <c r="EJ12" s="206"/>
      <c r="EK12" s="206"/>
      <c r="EL12" s="206"/>
      <c r="EM12" s="206"/>
      <c r="EN12" s="206"/>
      <c r="EO12" s="206"/>
      <c r="EP12" s="206"/>
      <c r="EQ12" s="206"/>
      <c r="ER12" s="206"/>
      <c r="ES12" s="206"/>
      <c r="ET12" s="206"/>
      <c r="EU12" s="206"/>
      <c r="EV12" s="206"/>
      <c r="EW12" s="206"/>
      <c r="EX12" s="206"/>
      <c r="EY12" s="206"/>
      <c r="EZ12" s="206"/>
      <c r="FA12" s="206"/>
      <c r="FB12" s="206"/>
      <c r="FC12" s="206"/>
      <c r="FD12" s="206"/>
      <c r="FE12" s="206"/>
      <c r="FF12" s="206"/>
      <c r="FG12" s="206"/>
      <c r="FH12" s="206"/>
      <c r="FI12" s="206"/>
      <c r="FJ12" s="206"/>
      <c r="FK12" s="206"/>
      <c r="FL12" s="206"/>
      <c r="FM12" s="206"/>
      <c r="FN12" s="206"/>
      <c r="FO12" s="206"/>
      <c r="FP12" s="206"/>
      <c r="FQ12" s="206"/>
      <c r="FR12" s="206"/>
      <c r="FS12" s="206"/>
      <c r="FT12" s="206"/>
      <c r="FU12" s="206"/>
      <c r="FV12" s="206"/>
      <c r="FW12" s="206"/>
      <c r="FX12" s="206"/>
      <c r="FY12" s="206"/>
      <c r="FZ12" s="206"/>
      <c r="GA12" s="206"/>
      <c r="GB12" s="206"/>
      <c r="GC12" s="206"/>
      <c r="GD12" s="206"/>
      <c r="GE12" s="206"/>
      <c r="GF12" s="206"/>
      <c r="GG12" s="206"/>
      <c r="GH12" s="206"/>
      <c r="GI12" s="206"/>
      <c r="GJ12" s="206"/>
      <c r="GK12" s="206"/>
      <c r="GL12" s="206"/>
      <c r="GM12" s="206"/>
      <c r="GN12" s="206"/>
      <c r="GO12" s="206"/>
      <c r="GP12" s="206"/>
      <c r="GQ12" s="206"/>
      <c r="GR12" s="206"/>
      <c r="GS12" s="206"/>
      <c r="GT12" s="206"/>
      <c r="GU12" s="206"/>
      <c r="GV12" s="206"/>
      <c r="GW12" s="206"/>
      <c r="GX12" s="206"/>
      <c r="GY12" s="206"/>
      <c r="GZ12" s="206"/>
      <c r="HA12" s="206"/>
      <c r="HB12" s="206"/>
      <c r="HC12" s="206"/>
      <c r="HD12" s="206"/>
      <c r="HE12" s="206"/>
      <c r="HF12" s="206"/>
      <c r="HG12" s="206"/>
      <c r="HH12" s="206"/>
      <c r="HI12" s="206"/>
      <c r="HJ12" s="206"/>
      <c r="HK12" s="206"/>
      <c r="HL12" s="206"/>
      <c r="HM12" s="206"/>
      <c r="HN12" s="206"/>
      <c r="HO12" s="206"/>
      <c r="HP12" s="206"/>
      <c r="HQ12" s="206"/>
      <c r="HR12" s="206"/>
      <c r="HS12" s="206"/>
      <c r="HT12" s="206"/>
      <c r="HU12" s="206"/>
      <c r="HV12" s="206"/>
      <c r="HW12" s="206"/>
      <c r="HX12" s="206"/>
      <c r="HY12" s="206"/>
      <c r="HZ12" s="206"/>
      <c r="IA12" s="206"/>
      <c r="IB12" s="206"/>
      <c r="IC12" s="206"/>
      <c r="ID12" s="206"/>
      <c r="IE12" s="206"/>
      <c r="IF12" s="206"/>
      <c r="IG12" s="206"/>
      <c r="IH12" s="206"/>
      <c r="II12" s="206"/>
      <c r="IJ12" s="206"/>
      <c r="IK12" s="206"/>
      <c r="IL12" s="206"/>
      <c r="IM12" s="206"/>
      <c r="IN12" s="206"/>
      <c r="IO12" s="206"/>
      <c r="IP12" s="206"/>
      <c r="IQ12" s="206"/>
    </row>
    <row r="13" spans="1:251" ht="30" customHeight="1">
      <c r="A13" s="206"/>
      <c r="B13" s="206"/>
      <c r="C13" s="206"/>
      <c r="D13" s="207"/>
      <c r="E13" s="207"/>
      <c r="F13" s="206"/>
      <c r="G13" s="206"/>
      <c r="H13" s="206"/>
      <c r="I13" s="206"/>
      <c r="J13" s="206"/>
      <c r="K13" s="206"/>
      <c r="L13" s="206"/>
      <c r="M13" s="206"/>
      <c r="N13" s="206"/>
      <c r="O13" s="206"/>
      <c r="P13" s="206"/>
      <c r="Q13" s="206"/>
      <c r="R13" s="206"/>
      <c r="S13" s="206"/>
      <c r="T13" s="206"/>
      <c r="U13" s="206"/>
      <c r="V13" s="206"/>
      <c r="W13" s="206"/>
      <c r="X13" s="206"/>
      <c r="Y13" s="206"/>
      <c r="Z13" s="206"/>
      <c r="AA13" s="206"/>
      <c r="AB13" s="206"/>
      <c r="AC13" s="206"/>
      <c r="AD13" s="206"/>
      <c r="AE13" s="206"/>
      <c r="AF13" s="206"/>
      <c r="AG13" s="206"/>
      <c r="AH13" s="206"/>
      <c r="AI13" s="206"/>
      <c r="AJ13" s="206"/>
      <c r="AK13" s="206"/>
      <c r="AL13" s="206"/>
      <c r="AM13" s="206"/>
      <c r="AN13" s="206"/>
      <c r="AO13" s="206"/>
      <c r="AP13" s="206"/>
      <c r="AQ13" s="206"/>
      <c r="AR13" s="206"/>
      <c r="AS13" s="206"/>
      <c r="AT13" s="206"/>
      <c r="AU13" s="206"/>
      <c r="AV13" s="206"/>
      <c r="AW13" s="206"/>
      <c r="AX13" s="206"/>
      <c r="AY13" s="206"/>
      <c r="AZ13" s="206"/>
      <c r="BA13" s="206"/>
      <c r="BB13" s="206"/>
      <c r="BC13" s="206"/>
      <c r="BD13" s="206"/>
      <c r="BE13" s="206"/>
      <c r="BF13" s="206"/>
      <c r="BG13" s="206"/>
      <c r="BH13" s="206"/>
      <c r="BI13" s="206"/>
      <c r="BJ13" s="206"/>
      <c r="BK13" s="206"/>
      <c r="BL13" s="206"/>
      <c r="BM13" s="206"/>
      <c r="BN13" s="206"/>
      <c r="BO13" s="206"/>
      <c r="BP13" s="206"/>
      <c r="BQ13" s="206"/>
      <c r="BR13" s="206"/>
      <c r="BS13" s="206"/>
      <c r="BT13" s="206"/>
      <c r="BU13" s="206"/>
      <c r="BV13" s="206"/>
      <c r="BW13" s="206"/>
      <c r="BX13" s="206"/>
      <c r="BY13" s="206"/>
      <c r="BZ13" s="206"/>
      <c r="CA13" s="206"/>
      <c r="CB13" s="206"/>
      <c r="CC13" s="206"/>
      <c r="CD13" s="206"/>
      <c r="CE13" s="206"/>
      <c r="CF13" s="206"/>
      <c r="CG13" s="206"/>
      <c r="CH13" s="206"/>
      <c r="CI13" s="206"/>
      <c r="CJ13" s="206"/>
      <c r="CK13" s="206"/>
      <c r="CL13" s="206"/>
      <c r="CM13" s="206"/>
      <c r="CN13" s="206"/>
      <c r="CO13" s="206"/>
      <c r="CP13" s="206"/>
      <c r="CQ13" s="206"/>
      <c r="CR13" s="206"/>
      <c r="CS13" s="206"/>
      <c r="CT13" s="206"/>
      <c r="CU13" s="206"/>
      <c r="CV13" s="206"/>
      <c r="CW13" s="206"/>
      <c r="CX13" s="206"/>
      <c r="CY13" s="206"/>
      <c r="CZ13" s="206"/>
      <c r="DA13" s="206"/>
      <c r="DB13" s="206"/>
      <c r="DC13" s="206"/>
      <c r="DD13" s="206"/>
      <c r="DE13" s="206"/>
      <c r="DF13" s="206"/>
      <c r="DG13" s="206"/>
      <c r="DH13" s="206"/>
      <c r="DI13" s="206"/>
      <c r="DJ13" s="206"/>
      <c r="DK13" s="206"/>
      <c r="DL13" s="206"/>
      <c r="DM13" s="206"/>
      <c r="DN13" s="206"/>
      <c r="DO13" s="206"/>
      <c r="DP13" s="206"/>
      <c r="DQ13" s="206"/>
      <c r="DR13" s="206"/>
      <c r="DS13" s="206"/>
      <c r="DT13" s="206"/>
      <c r="DU13" s="206"/>
      <c r="DV13" s="206"/>
      <c r="DW13" s="206"/>
      <c r="DX13" s="206"/>
      <c r="DY13" s="206"/>
      <c r="DZ13" s="206"/>
      <c r="EA13" s="206"/>
      <c r="EB13" s="206"/>
      <c r="EC13" s="206"/>
      <c r="ED13" s="206"/>
      <c r="EE13" s="206"/>
      <c r="EF13" s="206"/>
      <c r="EG13" s="206"/>
      <c r="EH13" s="206"/>
      <c r="EI13" s="206"/>
      <c r="EJ13" s="206"/>
      <c r="EK13" s="206"/>
      <c r="EL13" s="206"/>
      <c r="EM13" s="206"/>
      <c r="EN13" s="206"/>
      <c r="EO13" s="206"/>
      <c r="EP13" s="206"/>
      <c r="EQ13" s="206"/>
      <c r="ER13" s="206"/>
      <c r="ES13" s="206"/>
      <c r="ET13" s="206"/>
      <c r="EU13" s="206"/>
      <c r="EV13" s="206"/>
      <c r="EW13" s="206"/>
      <c r="EX13" s="206"/>
      <c r="EY13" s="206"/>
      <c r="EZ13" s="206"/>
      <c r="FA13" s="206"/>
      <c r="FB13" s="206"/>
      <c r="FC13" s="206"/>
      <c r="FD13" s="206"/>
      <c r="FE13" s="206"/>
      <c r="FF13" s="206"/>
      <c r="FG13" s="206"/>
      <c r="FH13" s="206"/>
      <c r="FI13" s="206"/>
      <c r="FJ13" s="206"/>
      <c r="FK13" s="206"/>
      <c r="FL13" s="206"/>
      <c r="FM13" s="206"/>
      <c r="FN13" s="206"/>
      <c r="FO13" s="206"/>
      <c r="FP13" s="206"/>
      <c r="FQ13" s="206"/>
      <c r="FR13" s="206"/>
      <c r="FS13" s="206"/>
      <c r="FT13" s="206"/>
      <c r="FU13" s="206"/>
      <c r="FV13" s="206"/>
      <c r="FW13" s="206"/>
      <c r="FX13" s="206"/>
      <c r="FY13" s="206"/>
      <c r="FZ13" s="206"/>
      <c r="GA13" s="206"/>
      <c r="GB13" s="206"/>
      <c r="GC13" s="206"/>
      <c r="GD13" s="206"/>
      <c r="GE13" s="206"/>
      <c r="GF13" s="206"/>
      <c r="GG13" s="206"/>
      <c r="GH13" s="206"/>
      <c r="GI13" s="206"/>
      <c r="GJ13" s="206"/>
      <c r="GK13" s="206"/>
      <c r="GL13" s="206"/>
      <c r="GM13" s="206"/>
      <c r="GN13" s="206"/>
      <c r="GO13" s="206"/>
      <c r="GP13" s="206"/>
      <c r="GQ13" s="206"/>
      <c r="GR13" s="206"/>
      <c r="GS13" s="206"/>
      <c r="GT13" s="206"/>
      <c r="GU13" s="206"/>
      <c r="GV13" s="206"/>
      <c r="GW13" s="206"/>
      <c r="GX13" s="206"/>
      <c r="GY13" s="206"/>
      <c r="GZ13" s="206"/>
      <c r="HA13" s="206"/>
      <c r="HB13" s="206"/>
      <c r="HC13" s="206"/>
      <c r="HD13" s="206"/>
      <c r="HE13" s="206"/>
      <c r="HF13" s="206"/>
      <c r="HG13" s="206"/>
      <c r="HH13" s="206"/>
      <c r="HI13" s="206"/>
      <c r="HJ13" s="206"/>
      <c r="HK13" s="206"/>
      <c r="HL13" s="206"/>
      <c r="HM13" s="206"/>
      <c r="HN13" s="206"/>
      <c r="HO13" s="206"/>
      <c r="HP13" s="206"/>
      <c r="HQ13" s="206"/>
      <c r="HR13" s="206"/>
      <c r="HS13" s="206"/>
      <c r="HT13" s="206"/>
      <c r="HU13" s="206"/>
      <c r="HV13" s="206"/>
      <c r="HW13" s="206"/>
      <c r="HX13" s="206"/>
      <c r="HY13" s="206"/>
      <c r="HZ13" s="206"/>
      <c r="IA13" s="206"/>
      <c r="IB13" s="206"/>
      <c r="IC13" s="206"/>
      <c r="ID13" s="206"/>
      <c r="IE13" s="206"/>
      <c r="IF13" s="206"/>
      <c r="IG13" s="206"/>
      <c r="IH13" s="206"/>
      <c r="II13" s="206"/>
      <c r="IJ13" s="206"/>
      <c r="IK13" s="206"/>
      <c r="IL13" s="206"/>
      <c r="IM13" s="206"/>
      <c r="IN13" s="206"/>
      <c r="IO13" s="206"/>
      <c r="IP13" s="206"/>
      <c r="IQ13" s="206"/>
    </row>
    <row r="14" spans="1:251" ht="30" customHeight="1">
      <c r="A14" s="206"/>
      <c r="B14" s="206"/>
      <c r="C14" s="206"/>
      <c r="D14" s="206"/>
      <c r="E14" s="206"/>
      <c r="F14" s="206"/>
      <c r="G14" s="206"/>
      <c r="H14" s="206"/>
      <c r="I14" s="206"/>
      <c r="J14" s="206"/>
      <c r="K14" s="206"/>
      <c r="L14" s="206"/>
      <c r="M14" s="206"/>
      <c r="N14" s="206"/>
      <c r="O14" s="206"/>
      <c r="P14" s="206"/>
      <c r="Q14" s="206"/>
      <c r="R14" s="206"/>
      <c r="S14" s="206"/>
      <c r="T14" s="206"/>
      <c r="U14" s="206"/>
      <c r="V14" s="206"/>
      <c r="W14" s="206"/>
      <c r="X14" s="206"/>
      <c r="Y14" s="206"/>
      <c r="Z14" s="206"/>
      <c r="AA14" s="206"/>
      <c r="AB14" s="206"/>
      <c r="AC14" s="206"/>
      <c r="AD14" s="206"/>
      <c r="AE14" s="206"/>
      <c r="AF14" s="206"/>
      <c r="AG14" s="206"/>
      <c r="AH14" s="206"/>
      <c r="AI14" s="206"/>
      <c r="AJ14" s="206"/>
      <c r="AK14" s="206"/>
      <c r="AL14" s="206"/>
      <c r="AM14" s="206"/>
      <c r="AN14" s="206"/>
      <c r="AO14" s="206"/>
      <c r="AP14" s="206"/>
      <c r="AQ14" s="206"/>
      <c r="AR14" s="206"/>
      <c r="AS14" s="206"/>
      <c r="AT14" s="206"/>
      <c r="AU14" s="206"/>
      <c r="AV14" s="206"/>
      <c r="AW14" s="206"/>
      <c r="AX14" s="206"/>
      <c r="AY14" s="206"/>
      <c r="AZ14" s="206"/>
      <c r="BA14" s="206"/>
      <c r="BB14" s="206"/>
      <c r="BC14" s="206"/>
      <c r="BD14" s="206"/>
      <c r="BE14" s="206"/>
      <c r="BF14" s="206"/>
      <c r="BG14" s="206"/>
      <c r="BH14" s="206"/>
      <c r="BI14" s="206"/>
      <c r="BJ14" s="206"/>
      <c r="BK14" s="206"/>
      <c r="BL14" s="206"/>
      <c r="BM14" s="206"/>
      <c r="BN14" s="206"/>
      <c r="BO14" s="206"/>
      <c r="BP14" s="206"/>
      <c r="BQ14" s="206"/>
      <c r="BR14" s="206"/>
      <c r="BS14" s="206"/>
      <c r="BT14" s="206"/>
      <c r="BU14" s="206"/>
      <c r="BV14" s="206"/>
      <c r="BW14" s="206"/>
      <c r="BX14" s="206"/>
      <c r="BY14" s="206"/>
      <c r="BZ14" s="206"/>
      <c r="CA14" s="206"/>
      <c r="CB14" s="206"/>
      <c r="CC14" s="206"/>
      <c r="CD14" s="206"/>
      <c r="CE14" s="206"/>
      <c r="CF14" s="206"/>
      <c r="CG14" s="206"/>
      <c r="CH14" s="206"/>
      <c r="CI14" s="206"/>
      <c r="CJ14" s="206"/>
      <c r="CK14" s="206"/>
      <c r="CL14" s="206"/>
      <c r="CM14" s="206"/>
      <c r="CN14" s="206"/>
      <c r="CO14" s="206"/>
      <c r="CP14" s="206"/>
      <c r="CQ14" s="206"/>
      <c r="CR14" s="206"/>
      <c r="CS14" s="206"/>
      <c r="CT14" s="206"/>
      <c r="CU14" s="206"/>
      <c r="CV14" s="206"/>
      <c r="CW14" s="206"/>
      <c r="CX14" s="206"/>
      <c r="CY14" s="206"/>
      <c r="CZ14" s="206"/>
      <c r="DA14" s="206"/>
      <c r="DB14" s="206"/>
      <c r="DC14" s="206"/>
      <c r="DD14" s="206"/>
      <c r="DE14" s="206"/>
      <c r="DF14" s="206"/>
      <c r="DG14" s="206"/>
      <c r="DH14" s="206"/>
      <c r="DI14" s="206"/>
      <c r="DJ14" s="206"/>
      <c r="DK14" s="206"/>
      <c r="DL14" s="206"/>
      <c r="DM14" s="206"/>
      <c r="DN14" s="206"/>
      <c r="DO14" s="206"/>
      <c r="DP14" s="206"/>
      <c r="DQ14" s="206"/>
      <c r="DR14" s="206"/>
      <c r="DS14" s="206"/>
      <c r="DT14" s="206"/>
      <c r="DU14" s="206"/>
      <c r="DV14" s="206"/>
      <c r="DW14" s="206"/>
      <c r="DX14" s="206"/>
      <c r="DY14" s="206"/>
      <c r="DZ14" s="206"/>
      <c r="EA14" s="206"/>
      <c r="EB14" s="206"/>
      <c r="EC14" s="206"/>
      <c r="ED14" s="206"/>
      <c r="EE14" s="206"/>
      <c r="EF14" s="206"/>
      <c r="EG14" s="206"/>
      <c r="EH14" s="206"/>
      <c r="EI14" s="206"/>
      <c r="EJ14" s="206"/>
      <c r="EK14" s="206"/>
      <c r="EL14" s="206"/>
      <c r="EM14" s="206"/>
      <c r="EN14" s="206"/>
      <c r="EO14" s="206"/>
      <c r="EP14" s="206"/>
      <c r="EQ14" s="206"/>
      <c r="ER14" s="206"/>
      <c r="ES14" s="206"/>
      <c r="ET14" s="206"/>
      <c r="EU14" s="206"/>
      <c r="EV14" s="206"/>
      <c r="EW14" s="206"/>
      <c r="EX14" s="206"/>
      <c r="EY14" s="206"/>
      <c r="EZ14" s="206"/>
      <c r="FA14" s="206"/>
      <c r="FB14" s="206"/>
      <c r="FC14" s="206"/>
      <c r="FD14" s="206"/>
      <c r="FE14" s="206"/>
      <c r="FF14" s="206"/>
      <c r="FG14" s="206"/>
      <c r="FH14" s="206"/>
      <c r="FI14" s="206"/>
      <c r="FJ14" s="206"/>
      <c r="FK14" s="206"/>
      <c r="FL14" s="206"/>
      <c r="FM14" s="206"/>
      <c r="FN14" s="206"/>
      <c r="FO14" s="206"/>
      <c r="FP14" s="206"/>
      <c r="FQ14" s="206"/>
      <c r="FR14" s="206"/>
      <c r="FS14" s="206"/>
      <c r="FT14" s="206"/>
      <c r="FU14" s="206"/>
      <c r="FV14" s="206"/>
      <c r="FW14" s="206"/>
      <c r="FX14" s="206"/>
      <c r="FY14" s="206"/>
      <c r="FZ14" s="206"/>
      <c r="GA14" s="206"/>
      <c r="GB14" s="206"/>
      <c r="GC14" s="206"/>
      <c r="GD14" s="206"/>
      <c r="GE14" s="206"/>
      <c r="GF14" s="206"/>
      <c r="GG14" s="206"/>
      <c r="GH14" s="206"/>
      <c r="GI14" s="206"/>
      <c r="GJ14" s="206"/>
      <c r="GK14" s="206"/>
      <c r="GL14" s="206"/>
      <c r="GM14" s="206"/>
      <c r="GN14" s="206"/>
      <c r="GO14" s="206"/>
      <c r="GP14" s="206"/>
      <c r="GQ14" s="206"/>
      <c r="GR14" s="206"/>
      <c r="GS14" s="206"/>
      <c r="GT14" s="206"/>
      <c r="GU14" s="206"/>
      <c r="GV14" s="206"/>
      <c r="GW14" s="206"/>
      <c r="GX14" s="206"/>
      <c r="GY14" s="206"/>
      <c r="GZ14" s="206"/>
      <c r="HA14" s="206"/>
      <c r="HB14" s="206"/>
      <c r="HC14" s="206"/>
      <c r="HD14" s="206"/>
      <c r="HE14" s="206"/>
      <c r="HF14" s="206"/>
      <c r="HG14" s="206"/>
      <c r="HH14" s="206"/>
      <c r="HI14" s="206"/>
      <c r="HJ14" s="206"/>
      <c r="HK14" s="206"/>
      <c r="HL14" s="206"/>
      <c r="HM14" s="206"/>
      <c r="HN14" s="206"/>
      <c r="HO14" s="206"/>
      <c r="HP14" s="206"/>
      <c r="HQ14" s="206"/>
      <c r="HR14" s="206"/>
      <c r="HS14" s="206"/>
      <c r="HT14" s="206"/>
      <c r="HU14" s="206"/>
      <c r="HV14" s="206"/>
      <c r="HW14" s="206"/>
      <c r="HX14" s="206"/>
      <c r="HY14" s="206"/>
      <c r="HZ14" s="206"/>
      <c r="IA14" s="206"/>
      <c r="IB14" s="206"/>
      <c r="IC14" s="206"/>
      <c r="ID14" s="206"/>
      <c r="IE14" s="206"/>
      <c r="IF14" s="206"/>
      <c r="IG14" s="206"/>
      <c r="IH14" s="206"/>
      <c r="II14" s="206"/>
      <c r="IJ14" s="206"/>
      <c r="IK14" s="206"/>
      <c r="IL14" s="206"/>
      <c r="IM14" s="206"/>
      <c r="IN14" s="206"/>
      <c r="IO14" s="206"/>
      <c r="IP14" s="206"/>
      <c r="IQ14" s="206"/>
    </row>
    <row r="15" spans="1:251" ht="30" customHeight="1">
      <c r="A15" s="206"/>
      <c r="B15" s="206"/>
      <c r="C15" s="206"/>
      <c r="D15" s="206"/>
      <c r="E15" s="206"/>
      <c r="F15" s="206"/>
      <c r="G15" s="206"/>
      <c r="H15" s="206"/>
      <c r="I15" s="206"/>
      <c r="J15" s="206"/>
      <c r="K15" s="206"/>
      <c r="L15" s="206"/>
      <c r="M15" s="206"/>
      <c r="N15" s="206"/>
      <c r="O15" s="206"/>
      <c r="P15" s="206"/>
      <c r="Q15" s="206"/>
      <c r="R15" s="206"/>
      <c r="S15" s="206"/>
      <c r="T15" s="206"/>
      <c r="U15" s="206"/>
      <c r="V15" s="206"/>
      <c r="W15" s="206"/>
      <c r="X15" s="206"/>
      <c r="Y15" s="206"/>
      <c r="Z15" s="206"/>
      <c r="AA15" s="206"/>
      <c r="AB15" s="206"/>
      <c r="AC15" s="206"/>
      <c r="AD15" s="206"/>
      <c r="AE15" s="206"/>
      <c r="AF15" s="206"/>
      <c r="AG15" s="206"/>
      <c r="AH15" s="206"/>
      <c r="AI15" s="206"/>
      <c r="AJ15" s="206"/>
      <c r="AK15" s="206"/>
      <c r="AL15" s="206"/>
      <c r="AM15" s="206"/>
      <c r="AN15" s="206"/>
      <c r="AO15" s="206"/>
      <c r="AP15" s="206"/>
      <c r="AQ15" s="206"/>
      <c r="AR15" s="206"/>
      <c r="AS15" s="206"/>
      <c r="AT15" s="206"/>
      <c r="AU15" s="206"/>
      <c r="AV15" s="206"/>
      <c r="AW15" s="206"/>
      <c r="AX15" s="206"/>
      <c r="AY15" s="206"/>
      <c r="AZ15" s="206"/>
      <c r="BA15" s="206"/>
      <c r="BB15" s="206"/>
      <c r="BC15" s="206"/>
      <c r="BD15" s="206"/>
      <c r="BE15" s="206"/>
      <c r="BF15" s="206"/>
      <c r="BG15" s="206"/>
      <c r="BH15" s="206"/>
      <c r="BI15" s="206"/>
      <c r="BJ15" s="206"/>
      <c r="BK15" s="206"/>
      <c r="BL15" s="206"/>
      <c r="BM15" s="206"/>
      <c r="BN15" s="206"/>
      <c r="BO15" s="206"/>
      <c r="BP15" s="206"/>
      <c r="BQ15" s="206"/>
      <c r="BR15" s="206"/>
      <c r="BS15" s="206"/>
      <c r="BT15" s="206"/>
      <c r="BU15" s="206"/>
      <c r="BV15" s="206"/>
      <c r="BW15" s="206"/>
      <c r="BX15" s="206"/>
      <c r="BY15" s="206"/>
      <c r="BZ15" s="206"/>
      <c r="CA15" s="206"/>
      <c r="CB15" s="206"/>
      <c r="CC15" s="206"/>
      <c r="CD15" s="206"/>
      <c r="CE15" s="206"/>
      <c r="CF15" s="206"/>
      <c r="CG15" s="206"/>
      <c r="CH15" s="206"/>
      <c r="CI15" s="206"/>
      <c r="CJ15" s="206"/>
      <c r="CK15" s="206"/>
      <c r="CL15" s="206"/>
      <c r="CM15" s="206"/>
      <c r="CN15" s="206"/>
      <c r="CO15" s="206"/>
      <c r="CP15" s="206"/>
      <c r="CQ15" s="206"/>
      <c r="CR15" s="206"/>
      <c r="CS15" s="206"/>
      <c r="CT15" s="206"/>
      <c r="CU15" s="206"/>
      <c r="CV15" s="206"/>
      <c r="CW15" s="206"/>
      <c r="CX15" s="206"/>
      <c r="CY15" s="206"/>
      <c r="CZ15" s="206"/>
      <c r="DA15" s="206"/>
      <c r="DB15" s="206"/>
      <c r="DC15" s="206"/>
      <c r="DD15" s="206"/>
      <c r="DE15" s="206"/>
      <c r="DF15" s="206"/>
      <c r="DG15" s="206"/>
      <c r="DH15" s="206"/>
      <c r="DI15" s="206"/>
      <c r="DJ15" s="206"/>
      <c r="DK15" s="206"/>
      <c r="DL15" s="206"/>
      <c r="DM15" s="206"/>
      <c r="DN15" s="206"/>
      <c r="DO15" s="206"/>
      <c r="DP15" s="206"/>
      <c r="DQ15" s="206"/>
      <c r="DR15" s="206"/>
      <c r="DS15" s="206"/>
      <c r="DT15" s="206"/>
      <c r="DU15" s="206"/>
      <c r="DV15" s="206"/>
      <c r="DW15" s="206"/>
      <c r="DX15" s="206"/>
      <c r="DY15" s="206"/>
      <c r="DZ15" s="206"/>
      <c r="EA15" s="206"/>
      <c r="EB15" s="206"/>
      <c r="EC15" s="206"/>
      <c r="ED15" s="206"/>
      <c r="EE15" s="206"/>
      <c r="EF15" s="206"/>
      <c r="EG15" s="206"/>
      <c r="EH15" s="206"/>
      <c r="EI15" s="206"/>
      <c r="EJ15" s="206"/>
      <c r="EK15" s="206"/>
      <c r="EL15" s="206"/>
      <c r="EM15" s="206"/>
      <c r="EN15" s="206"/>
      <c r="EO15" s="206"/>
      <c r="EP15" s="206"/>
      <c r="EQ15" s="206"/>
      <c r="ER15" s="206"/>
      <c r="ES15" s="206"/>
      <c r="ET15" s="206"/>
      <c r="EU15" s="206"/>
      <c r="EV15" s="206"/>
      <c r="EW15" s="206"/>
      <c r="EX15" s="206"/>
      <c r="EY15" s="206"/>
      <c r="EZ15" s="206"/>
      <c r="FA15" s="206"/>
      <c r="FB15" s="206"/>
      <c r="FC15" s="206"/>
      <c r="FD15" s="206"/>
      <c r="FE15" s="206"/>
      <c r="FF15" s="206"/>
      <c r="FG15" s="206"/>
      <c r="FH15" s="206"/>
      <c r="FI15" s="206"/>
      <c r="FJ15" s="206"/>
      <c r="FK15" s="206"/>
      <c r="FL15" s="206"/>
      <c r="FM15" s="206"/>
      <c r="FN15" s="206"/>
      <c r="FO15" s="206"/>
      <c r="FP15" s="206"/>
      <c r="FQ15" s="206"/>
      <c r="FR15" s="206"/>
      <c r="FS15" s="206"/>
      <c r="FT15" s="206"/>
      <c r="FU15" s="206"/>
      <c r="FV15" s="206"/>
      <c r="FW15" s="206"/>
      <c r="FX15" s="206"/>
      <c r="FY15" s="206"/>
      <c r="FZ15" s="206"/>
      <c r="GA15" s="206"/>
      <c r="GB15" s="206"/>
      <c r="GC15" s="206"/>
      <c r="GD15" s="206"/>
      <c r="GE15" s="206"/>
      <c r="GF15" s="206"/>
      <c r="GG15" s="206"/>
      <c r="GH15" s="206"/>
      <c r="GI15" s="206"/>
      <c r="GJ15" s="206"/>
      <c r="GK15" s="206"/>
      <c r="GL15" s="206"/>
      <c r="GM15" s="206"/>
      <c r="GN15" s="206"/>
      <c r="GO15" s="206"/>
      <c r="GP15" s="206"/>
      <c r="GQ15" s="206"/>
      <c r="GR15" s="206"/>
      <c r="GS15" s="206"/>
      <c r="GT15" s="206"/>
      <c r="GU15" s="206"/>
      <c r="GV15" s="206"/>
      <c r="GW15" s="206"/>
      <c r="GX15" s="206"/>
      <c r="GY15" s="206"/>
      <c r="GZ15" s="206"/>
      <c r="HA15" s="206"/>
      <c r="HB15" s="206"/>
      <c r="HC15" s="206"/>
      <c r="HD15" s="206"/>
      <c r="HE15" s="206"/>
      <c r="HF15" s="206"/>
      <c r="HG15" s="206"/>
      <c r="HH15" s="206"/>
      <c r="HI15" s="206"/>
      <c r="HJ15" s="206"/>
      <c r="HK15" s="206"/>
      <c r="HL15" s="206"/>
      <c r="HM15" s="206"/>
      <c r="HN15" s="206"/>
      <c r="HO15" s="206"/>
      <c r="HP15" s="206"/>
      <c r="HQ15" s="206"/>
      <c r="HR15" s="206"/>
      <c r="HS15" s="206"/>
      <c r="HT15" s="206"/>
      <c r="HU15" s="206"/>
      <c r="HV15" s="206"/>
      <c r="HW15" s="206"/>
      <c r="HX15" s="206"/>
      <c r="HY15" s="206"/>
      <c r="HZ15" s="206"/>
      <c r="IA15" s="206"/>
      <c r="IB15" s="206"/>
      <c r="IC15" s="206"/>
      <c r="ID15" s="206"/>
      <c r="IE15" s="206"/>
      <c r="IF15" s="206"/>
      <c r="IG15" s="206"/>
      <c r="IH15" s="206"/>
      <c r="II15" s="206"/>
      <c r="IJ15" s="206"/>
      <c r="IK15" s="206"/>
      <c r="IL15" s="206"/>
      <c r="IM15" s="206"/>
      <c r="IN15" s="206"/>
      <c r="IO15" s="206"/>
      <c r="IP15" s="206"/>
      <c r="IQ15" s="206"/>
    </row>
    <row r="16" spans="1:251" ht="30" customHeight="1">
      <c r="A16" s="206"/>
      <c r="B16" s="206"/>
      <c r="C16" s="206"/>
      <c r="D16" s="206"/>
      <c r="E16" s="206"/>
      <c r="F16" s="206"/>
      <c r="G16" s="206"/>
      <c r="H16" s="206"/>
      <c r="I16" s="206"/>
      <c r="J16" s="206"/>
      <c r="K16" s="206"/>
      <c r="L16" s="206"/>
      <c r="M16" s="206"/>
      <c r="N16" s="206"/>
      <c r="O16" s="206"/>
      <c r="P16" s="206"/>
      <c r="Q16" s="206"/>
      <c r="R16" s="206"/>
      <c r="S16" s="206"/>
      <c r="T16" s="206"/>
      <c r="U16" s="206"/>
      <c r="V16" s="206"/>
      <c r="W16" s="206"/>
      <c r="X16" s="206"/>
      <c r="Y16" s="206"/>
      <c r="Z16" s="206"/>
      <c r="AA16" s="206"/>
      <c r="AB16" s="206"/>
      <c r="AC16" s="206"/>
      <c r="AD16" s="206"/>
      <c r="AE16" s="206"/>
      <c r="AF16" s="206"/>
      <c r="AG16" s="206"/>
      <c r="AH16" s="206"/>
      <c r="AI16" s="206"/>
      <c r="AJ16" s="206"/>
      <c r="AK16" s="206"/>
      <c r="AL16" s="206"/>
      <c r="AM16" s="206"/>
      <c r="AN16" s="206"/>
      <c r="AO16" s="206"/>
      <c r="AP16" s="206"/>
      <c r="AQ16" s="206"/>
      <c r="AR16" s="206"/>
      <c r="AS16" s="206"/>
      <c r="AT16" s="206"/>
      <c r="AU16" s="206"/>
      <c r="AV16" s="206"/>
      <c r="AW16" s="206"/>
      <c r="AX16" s="206"/>
      <c r="AY16" s="206"/>
      <c r="AZ16" s="206"/>
      <c r="BA16" s="206"/>
      <c r="BB16" s="206"/>
      <c r="BC16" s="206"/>
      <c r="BD16" s="206"/>
      <c r="BE16" s="206"/>
      <c r="BF16" s="206"/>
      <c r="BG16" s="206"/>
      <c r="BH16" s="206"/>
      <c r="BI16" s="206"/>
      <c r="BJ16" s="206"/>
      <c r="BK16" s="206"/>
      <c r="BL16" s="206"/>
      <c r="BM16" s="206"/>
      <c r="BN16" s="206"/>
      <c r="BO16" s="206"/>
      <c r="BP16" s="206"/>
      <c r="BQ16" s="206"/>
      <c r="BR16" s="206"/>
      <c r="BS16" s="206"/>
      <c r="BT16" s="206"/>
      <c r="BU16" s="206"/>
      <c r="BV16" s="206"/>
      <c r="BW16" s="206"/>
      <c r="BX16" s="206"/>
      <c r="BY16" s="206"/>
      <c r="BZ16" s="206"/>
      <c r="CA16" s="206"/>
      <c r="CB16" s="206"/>
      <c r="CC16" s="206"/>
      <c r="CD16" s="206"/>
      <c r="CE16" s="206"/>
      <c r="CF16" s="206"/>
      <c r="CG16" s="206"/>
      <c r="CH16" s="206"/>
      <c r="CI16" s="206"/>
      <c r="CJ16" s="206"/>
      <c r="CK16" s="206"/>
      <c r="CL16" s="206"/>
      <c r="CM16" s="206"/>
      <c r="CN16" s="206"/>
      <c r="CO16" s="206"/>
      <c r="CP16" s="206"/>
      <c r="CQ16" s="206"/>
      <c r="CR16" s="206"/>
      <c r="CS16" s="206"/>
      <c r="CT16" s="206"/>
      <c r="CU16" s="206"/>
      <c r="CV16" s="206"/>
      <c r="CW16" s="206"/>
      <c r="CX16" s="206"/>
      <c r="CY16" s="206"/>
      <c r="CZ16" s="206"/>
      <c r="DA16" s="206"/>
      <c r="DB16" s="206"/>
      <c r="DC16" s="206"/>
      <c r="DD16" s="206"/>
      <c r="DE16" s="206"/>
      <c r="DF16" s="206"/>
      <c r="DG16" s="206"/>
      <c r="DH16" s="206"/>
      <c r="DI16" s="206"/>
      <c r="DJ16" s="206"/>
      <c r="DK16" s="206"/>
      <c r="DL16" s="206"/>
      <c r="DM16" s="206"/>
      <c r="DN16" s="206"/>
      <c r="DO16" s="206"/>
      <c r="DP16" s="206"/>
      <c r="DQ16" s="206"/>
      <c r="DR16" s="206"/>
      <c r="DS16" s="206"/>
      <c r="DT16" s="206"/>
      <c r="DU16" s="206"/>
      <c r="DV16" s="206"/>
      <c r="DW16" s="206"/>
      <c r="DX16" s="206"/>
      <c r="DY16" s="206"/>
      <c r="DZ16" s="206"/>
      <c r="EA16" s="206"/>
      <c r="EB16" s="206"/>
      <c r="EC16" s="206"/>
      <c r="ED16" s="206"/>
      <c r="EE16" s="206"/>
      <c r="EF16" s="206"/>
      <c r="EG16" s="206"/>
      <c r="EH16" s="206"/>
      <c r="EI16" s="206"/>
      <c r="EJ16" s="206"/>
      <c r="EK16" s="206"/>
      <c r="EL16" s="206"/>
      <c r="EM16" s="206"/>
      <c r="EN16" s="206"/>
      <c r="EO16" s="206"/>
      <c r="EP16" s="206"/>
      <c r="EQ16" s="206"/>
      <c r="ER16" s="206"/>
      <c r="ES16" s="206"/>
      <c r="ET16" s="206"/>
      <c r="EU16" s="206"/>
      <c r="EV16" s="206"/>
      <c r="EW16" s="206"/>
      <c r="EX16" s="206"/>
      <c r="EY16" s="206"/>
      <c r="EZ16" s="206"/>
      <c r="FA16" s="206"/>
      <c r="FB16" s="206"/>
      <c r="FC16" s="206"/>
      <c r="FD16" s="206"/>
      <c r="FE16" s="206"/>
      <c r="FF16" s="206"/>
      <c r="FG16" s="206"/>
      <c r="FH16" s="206"/>
      <c r="FI16" s="206"/>
      <c r="FJ16" s="206"/>
      <c r="FK16" s="206"/>
      <c r="FL16" s="206"/>
      <c r="FM16" s="206"/>
      <c r="FN16" s="206"/>
      <c r="FO16" s="206"/>
      <c r="FP16" s="206"/>
      <c r="FQ16" s="206"/>
      <c r="FR16" s="206"/>
      <c r="FS16" s="206"/>
      <c r="FT16" s="206"/>
      <c r="FU16" s="206"/>
      <c r="FV16" s="206"/>
      <c r="FW16" s="206"/>
      <c r="FX16" s="206"/>
      <c r="FY16" s="206"/>
      <c r="FZ16" s="206"/>
      <c r="GA16" s="206"/>
      <c r="GB16" s="206"/>
      <c r="GC16" s="206"/>
      <c r="GD16" s="206"/>
      <c r="GE16" s="206"/>
      <c r="GF16" s="206"/>
      <c r="GG16" s="206"/>
      <c r="GH16" s="206"/>
      <c r="GI16" s="206"/>
      <c r="GJ16" s="206"/>
      <c r="GK16" s="206"/>
      <c r="GL16" s="206"/>
      <c r="GM16" s="206"/>
      <c r="GN16" s="206"/>
      <c r="GO16" s="206"/>
      <c r="GP16" s="206"/>
      <c r="GQ16" s="206"/>
      <c r="GR16" s="206"/>
      <c r="GS16" s="206"/>
      <c r="GT16" s="206"/>
      <c r="GU16" s="206"/>
      <c r="GV16" s="206"/>
      <c r="GW16" s="206"/>
      <c r="GX16" s="206"/>
      <c r="GY16" s="206"/>
      <c r="GZ16" s="206"/>
      <c r="HA16" s="206"/>
      <c r="HB16" s="206"/>
      <c r="HC16" s="206"/>
      <c r="HD16" s="206"/>
      <c r="HE16" s="206"/>
      <c r="HF16" s="206"/>
      <c r="HG16" s="206"/>
      <c r="HH16" s="206"/>
      <c r="HI16" s="206"/>
      <c r="HJ16" s="206"/>
      <c r="HK16" s="206"/>
      <c r="HL16" s="206"/>
      <c r="HM16" s="206"/>
      <c r="HN16" s="206"/>
      <c r="HO16" s="206"/>
      <c r="HP16" s="206"/>
      <c r="HQ16" s="206"/>
      <c r="HR16" s="206"/>
      <c r="HS16" s="206"/>
      <c r="HT16" s="206"/>
      <c r="HU16" s="206"/>
      <c r="HV16" s="206"/>
      <c r="HW16" s="206"/>
      <c r="HX16" s="206"/>
      <c r="HY16" s="206"/>
      <c r="HZ16" s="206"/>
      <c r="IA16" s="206"/>
      <c r="IB16" s="206"/>
      <c r="IC16" s="206"/>
      <c r="ID16" s="206"/>
      <c r="IE16" s="206"/>
      <c r="IF16" s="206"/>
      <c r="IG16" s="206"/>
      <c r="IH16" s="206"/>
      <c r="II16" s="206"/>
      <c r="IJ16" s="206"/>
      <c r="IK16" s="206"/>
      <c r="IL16" s="206"/>
      <c r="IM16" s="206"/>
      <c r="IN16" s="206"/>
      <c r="IO16" s="206"/>
      <c r="IP16" s="206"/>
      <c r="IQ16" s="206"/>
    </row>
    <row r="17" spans="1:251" ht="30" customHeight="1">
      <c r="A17" s="206"/>
      <c r="B17" s="206"/>
      <c r="C17" s="206"/>
      <c r="D17" s="206"/>
      <c r="E17" s="206"/>
      <c r="F17" s="206"/>
      <c r="G17" s="206"/>
      <c r="H17" s="206"/>
      <c r="I17" s="206"/>
      <c r="J17" s="206"/>
      <c r="K17" s="206"/>
      <c r="L17" s="206"/>
      <c r="M17" s="206"/>
      <c r="N17" s="206"/>
      <c r="O17" s="206"/>
      <c r="P17" s="206"/>
      <c r="Q17" s="206"/>
      <c r="R17" s="206"/>
      <c r="S17" s="206"/>
      <c r="T17" s="206"/>
      <c r="U17" s="206"/>
      <c r="V17" s="206"/>
      <c r="W17" s="206"/>
      <c r="X17" s="206"/>
      <c r="Y17" s="206"/>
      <c r="Z17" s="206"/>
      <c r="AA17" s="206"/>
      <c r="AB17" s="206"/>
      <c r="AC17" s="206"/>
      <c r="AD17" s="206"/>
      <c r="AE17" s="206"/>
      <c r="AF17" s="206"/>
      <c r="AG17" s="206"/>
      <c r="AH17" s="206"/>
      <c r="AI17" s="206"/>
      <c r="AJ17" s="206"/>
      <c r="AK17" s="206"/>
      <c r="AL17" s="206"/>
      <c r="AM17" s="206"/>
      <c r="AN17" s="206"/>
      <c r="AO17" s="206"/>
      <c r="AP17" s="206"/>
      <c r="AQ17" s="206"/>
      <c r="AR17" s="206"/>
      <c r="AS17" s="206"/>
      <c r="AT17" s="206"/>
      <c r="AU17" s="206"/>
      <c r="AV17" s="206"/>
      <c r="AW17" s="206"/>
      <c r="AX17" s="206"/>
      <c r="AY17" s="206"/>
      <c r="AZ17" s="206"/>
      <c r="BA17" s="206"/>
      <c r="BB17" s="206"/>
      <c r="BC17" s="206"/>
      <c r="BD17" s="206"/>
      <c r="BE17" s="206"/>
      <c r="BF17" s="206"/>
      <c r="BG17" s="206"/>
      <c r="BH17" s="206"/>
      <c r="BI17" s="206"/>
      <c r="BJ17" s="206"/>
      <c r="BK17" s="206"/>
      <c r="BL17" s="206"/>
      <c r="BM17" s="206"/>
      <c r="BN17" s="206"/>
      <c r="BO17" s="206"/>
      <c r="BP17" s="206"/>
      <c r="BQ17" s="206"/>
      <c r="BR17" s="206"/>
      <c r="BS17" s="206"/>
      <c r="BT17" s="206"/>
      <c r="BU17" s="206"/>
      <c r="BV17" s="206"/>
      <c r="BW17" s="206"/>
      <c r="BX17" s="206"/>
      <c r="BY17" s="206"/>
      <c r="BZ17" s="206"/>
      <c r="CA17" s="206"/>
      <c r="CB17" s="206"/>
      <c r="CC17" s="206"/>
      <c r="CD17" s="206"/>
      <c r="CE17" s="206"/>
      <c r="CF17" s="206"/>
      <c r="CG17" s="206"/>
      <c r="CH17" s="206"/>
      <c r="CI17" s="206"/>
      <c r="CJ17" s="206"/>
      <c r="CK17" s="206"/>
      <c r="CL17" s="206"/>
      <c r="CM17" s="206"/>
      <c r="CN17" s="206"/>
      <c r="CO17" s="206"/>
      <c r="CP17" s="206"/>
      <c r="CQ17" s="206"/>
      <c r="CR17" s="206"/>
      <c r="CS17" s="206"/>
      <c r="CT17" s="206"/>
      <c r="CU17" s="206"/>
      <c r="CV17" s="206"/>
      <c r="CW17" s="206"/>
      <c r="CX17" s="206"/>
      <c r="CY17" s="206"/>
      <c r="CZ17" s="206"/>
      <c r="DA17" s="206"/>
      <c r="DB17" s="206"/>
      <c r="DC17" s="206"/>
      <c r="DD17" s="206"/>
      <c r="DE17" s="206"/>
      <c r="DF17" s="206"/>
      <c r="DG17" s="206"/>
      <c r="DH17" s="206"/>
      <c r="DI17" s="206"/>
      <c r="DJ17" s="206"/>
      <c r="DK17" s="206"/>
      <c r="DL17" s="206"/>
      <c r="DM17" s="206"/>
      <c r="DN17" s="206"/>
      <c r="DO17" s="206"/>
      <c r="DP17" s="206"/>
      <c r="DQ17" s="206"/>
      <c r="DR17" s="206"/>
      <c r="DS17" s="206"/>
      <c r="DT17" s="206"/>
      <c r="DU17" s="206"/>
      <c r="DV17" s="206"/>
      <c r="DW17" s="206"/>
      <c r="DX17" s="206"/>
      <c r="DY17" s="206"/>
      <c r="DZ17" s="206"/>
      <c r="EA17" s="206"/>
      <c r="EB17" s="206"/>
      <c r="EC17" s="206"/>
      <c r="ED17" s="206"/>
      <c r="EE17" s="206"/>
      <c r="EF17" s="206"/>
      <c r="EG17" s="206"/>
      <c r="EH17" s="206"/>
      <c r="EI17" s="206"/>
      <c r="EJ17" s="206"/>
      <c r="EK17" s="206"/>
      <c r="EL17" s="206"/>
      <c r="EM17" s="206"/>
      <c r="EN17" s="206"/>
      <c r="EO17" s="206"/>
      <c r="EP17" s="206"/>
      <c r="EQ17" s="206"/>
      <c r="ER17" s="206"/>
      <c r="ES17" s="206"/>
      <c r="ET17" s="206"/>
      <c r="EU17" s="206"/>
      <c r="EV17" s="206"/>
      <c r="EW17" s="206"/>
      <c r="EX17" s="206"/>
      <c r="EY17" s="206"/>
      <c r="EZ17" s="206"/>
      <c r="FA17" s="206"/>
      <c r="FB17" s="206"/>
      <c r="FC17" s="206"/>
      <c r="FD17" s="206"/>
      <c r="FE17" s="206"/>
      <c r="FF17" s="206"/>
      <c r="FG17" s="206"/>
      <c r="FH17" s="206"/>
      <c r="FI17" s="206"/>
      <c r="FJ17" s="206"/>
      <c r="FK17" s="206"/>
      <c r="FL17" s="206"/>
      <c r="FM17" s="206"/>
      <c r="FN17" s="206"/>
      <c r="FO17" s="206"/>
      <c r="FP17" s="206"/>
      <c r="FQ17" s="206"/>
      <c r="FR17" s="206"/>
      <c r="FS17" s="206"/>
      <c r="FT17" s="206"/>
      <c r="FU17" s="206"/>
      <c r="FV17" s="206"/>
      <c r="FW17" s="206"/>
      <c r="FX17" s="206"/>
      <c r="FY17" s="206"/>
      <c r="FZ17" s="206"/>
      <c r="GA17" s="206"/>
      <c r="GB17" s="206"/>
      <c r="GC17" s="206"/>
      <c r="GD17" s="206"/>
      <c r="GE17" s="206"/>
      <c r="GF17" s="206"/>
      <c r="GG17" s="206"/>
      <c r="GH17" s="206"/>
      <c r="GI17" s="206"/>
      <c r="GJ17" s="206"/>
      <c r="GK17" s="206"/>
      <c r="GL17" s="206"/>
      <c r="GM17" s="206"/>
      <c r="GN17" s="206"/>
      <c r="GO17" s="206"/>
      <c r="GP17" s="206"/>
      <c r="GQ17" s="206"/>
      <c r="GR17" s="206"/>
      <c r="GS17" s="206"/>
      <c r="GT17" s="206"/>
      <c r="GU17" s="206"/>
      <c r="GV17" s="206"/>
      <c r="GW17" s="206"/>
      <c r="GX17" s="206"/>
      <c r="GY17" s="206"/>
      <c r="GZ17" s="206"/>
      <c r="HA17" s="206"/>
      <c r="HB17" s="206"/>
      <c r="HC17" s="206"/>
      <c r="HD17" s="206"/>
      <c r="HE17" s="206"/>
      <c r="HF17" s="206"/>
      <c r="HG17" s="206"/>
      <c r="HH17" s="206"/>
      <c r="HI17" s="206"/>
      <c r="HJ17" s="206"/>
      <c r="HK17" s="206"/>
      <c r="HL17" s="206"/>
      <c r="HM17" s="206"/>
      <c r="HN17" s="206"/>
      <c r="HO17" s="206"/>
      <c r="HP17" s="206"/>
      <c r="HQ17" s="206"/>
      <c r="HR17" s="206"/>
      <c r="HS17" s="206"/>
      <c r="HT17" s="206"/>
      <c r="HU17" s="206"/>
      <c r="HV17" s="206"/>
      <c r="HW17" s="206"/>
      <c r="HX17" s="206"/>
      <c r="HY17" s="206"/>
      <c r="HZ17" s="206"/>
      <c r="IA17" s="206"/>
      <c r="IB17" s="206"/>
      <c r="IC17" s="206"/>
      <c r="ID17" s="206"/>
      <c r="IE17" s="206"/>
      <c r="IF17" s="206"/>
      <c r="IG17" s="206"/>
      <c r="IH17" s="206"/>
      <c r="II17" s="206"/>
      <c r="IJ17" s="206"/>
      <c r="IK17" s="206"/>
      <c r="IL17" s="206"/>
      <c r="IM17" s="206"/>
      <c r="IN17" s="206"/>
      <c r="IO17" s="206"/>
      <c r="IP17" s="206"/>
      <c r="IQ17" s="206"/>
    </row>
    <row r="18" spans="1:251" ht="30" customHeight="1">
      <c r="A18" s="206"/>
      <c r="B18" s="206"/>
      <c r="C18" s="206"/>
      <c r="D18" s="206"/>
      <c r="E18" s="206"/>
      <c r="F18" s="206"/>
      <c r="G18" s="206"/>
      <c r="H18" s="206"/>
      <c r="I18" s="206"/>
      <c r="J18" s="206"/>
      <c r="K18" s="206"/>
      <c r="L18" s="206"/>
      <c r="M18" s="206"/>
      <c r="N18" s="206"/>
      <c r="O18" s="206"/>
      <c r="P18" s="206"/>
      <c r="Q18" s="206"/>
      <c r="R18" s="206"/>
      <c r="S18" s="206"/>
      <c r="T18" s="206"/>
      <c r="U18" s="206"/>
      <c r="V18" s="206"/>
      <c r="W18" s="206"/>
      <c r="X18" s="206"/>
      <c r="Y18" s="206"/>
      <c r="Z18" s="206"/>
      <c r="AA18" s="206"/>
      <c r="AB18" s="206"/>
      <c r="AC18" s="206"/>
      <c r="AD18" s="206"/>
      <c r="AE18" s="206"/>
      <c r="AF18" s="206"/>
      <c r="AG18" s="206"/>
      <c r="AH18" s="206"/>
      <c r="AI18" s="206"/>
      <c r="AJ18" s="206"/>
      <c r="AK18" s="206"/>
      <c r="AL18" s="206"/>
      <c r="AM18" s="206"/>
      <c r="AN18" s="206"/>
      <c r="AO18" s="206"/>
      <c r="AP18" s="206"/>
      <c r="AQ18" s="206"/>
      <c r="AR18" s="206"/>
      <c r="AS18" s="206"/>
      <c r="AT18" s="206"/>
      <c r="AU18" s="206"/>
      <c r="AV18" s="206"/>
      <c r="AW18" s="206"/>
      <c r="AX18" s="206"/>
      <c r="AY18" s="206"/>
      <c r="AZ18" s="206"/>
      <c r="BA18" s="206"/>
      <c r="BB18" s="206"/>
      <c r="BC18" s="206"/>
      <c r="BD18" s="206"/>
      <c r="BE18" s="206"/>
      <c r="BF18" s="206"/>
      <c r="BG18" s="206"/>
      <c r="BH18" s="206"/>
      <c r="BI18" s="206"/>
      <c r="BJ18" s="206"/>
      <c r="BK18" s="206"/>
      <c r="BL18" s="206"/>
      <c r="BM18" s="206"/>
      <c r="BN18" s="206"/>
      <c r="BO18" s="206"/>
      <c r="BP18" s="206"/>
      <c r="BQ18" s="206"/>
      <c r="BR18" s="206"/>
      <c r="BS18" s="206"/>
      <c r="BT18" s="206"/>
      <c r="BU18" s="206"/>
      <c r="BV18" s="206"/>
      <c r="BW18" s="206"/>
      <c r="BX18" s="206"/>
      <c r="BY18" s="206"/>
      <c r="BZ18" s="206"/>
      <c r="CA18" s="206"/>
      <c r="CB18" s="206"/>
      <c r="CC18" s="206"/>
      <c r="CD18" s="206"/>
      <c r="CE18" s="206"/>
      <c r="CF18" s="206"/>
      <c r="CG18" s="206"/>
      <c r="CH18" s="206"/>
      <c r="CI18" s="206"/>
      <c r="CJ18" s="206"/>
      <c r="CK18" s="206"/>
      <c r="CL18" s="206"/>
      <c r="CM18" s="206"/>
      <c r="CN18" s="206"/>
      <c r="CO18" s="206"/>
      <c r="CP18" s="206"/>
      <c r="CQ18" s="206"/>
      <c r="CR18" s="206"/>
      <c r="CS18" s="206"/>
      <c r="CT18" s="206"/>
      <c r="CU18" s="206"/>
      <c r="CV18" s="206"/>
      <c r="CW18" s="206"/>
      <c r="CX18" s="206"/>
      <c r="CY18" s="206"/>
      <c r="CZ18" s="206"/>
      <c r="DA18" s="206"/>
      <c r="DB18" s="206"/>
      <c r="DC18" s="206"/>
      <c r="DD18" s="206"/>
      <c r="DE18" s="206"/>
      <c r="DF18" s="206"/>
      <c r="DG18" s="206"/>
      <c r="DH18" s="206"/>
      <c r="DI18" s="206"/>
      <c r="DJ18" s="206"/>
      <c r="DK18" s="206"/>
      <c r="DL18" s="206"/>
      <c r="DM18" s="206"/>
      <c r="DN18" s="206"/>
      <c r="DO18" s="206"/>
      <c r="DP18" s="206"/>
      <c r="DQ18" s="206"/>
      <c r="DR18" s="206"/>
      <c r="DS18" s="206"/>
      <c r="DT18" s="206"/>
      <c r="DU18" s="206"/>
      <c r="DV18" s="206"/>
      <c r="DW18" s="206"/>
      <c r="DX18" s="206"/>
      <c r="DY18" s="206"/>
      <c r="DZ18" s="206"/>
      <c r="EA18" s="206"/>
      <c r="EB18" s="206"/>
      <c r="EC18" s="206"/>
      <c r="ED18" s="206"/>
      <c r="EE18" s="206"/>
      <c r="EF18" s="206"/>
      <c r="EG18" s="206"/>
      <c r="EH18" s="206"/>
      <c r="EI18" s="206"/>
      <c r="EJ18" s="206"/>
      <c r="EK18" s="206"/>
      <c r="EL18" s="206"/>
      <c r="EM18" s="206"/>
      <c r="EN18" s="206"/>
      <c r="EO18" s="206"/>
      <c r="EP18" s="206"/>
      <c r="EQ18" s="206"/>
      <c r="ER18" s="206"/>
      <c r="ES18" s="206"/>
      <c r="ET18" s="206"/>
      <c r="EU18" s="206"/>
      <c r="EV18" s="206"/>
      <c r="EW18" s="206"/>
      <c r="EX18" s="206"/>
      <c r="EY18" s="206"/>
      <c r="EZ18" s="206"/>
      <c r="FA18" s="206"/>
      <c r="FB18" s="206"/>
      <c r="FC18" s="206"/>
      <c r="FD18" s="206"/>
      <c r="FE18" s="206"/>
      <c r="FF18" s="206"/>
      <c r="FG18" s="206"/>
      <c r="FH18" s="206"/>
      <c r="FI18" s="206"/>
      <c r="FJ18" s="206"/>
      <c r="FK18" s="206"/>
      <c r="FL18" s="206"/>
      <c r="FM18" s="206"/>
      <c r="FN18" s="206"/>
      <c r="FO18" s="206"/>
      <c r="FP18" s="206"/>
      <c r="FQ18" s="206"/>
      <c r="FR18" s="206"/>
      <c r="FS18" s="206"/>
      <c r="FT18" s="206"/>
      <c r="FU18" s="206"/>
      <c r="FV18" s="206"/>
      <c r="FW18" s="206"/>
      <c r="FX18" s="206"/>
      <c r="FY18" s="206"/>
      <c r="FZ18" s="206"/>
      <c r="GA18" s="206"/>
      <c r="GB18" s="206"/>
      <c r="GC18" s="206"/>
      <c r="GD18" s="206"/>
      <c r="GE18" s="206"/>
      <c r="GF18" s="206"/>
      <c r="GG18" s="206"/>
      <c r="GH18" s="206"/>
      <c r="GI18" s="206"/>
      <c r="GJ18" s="206"/>
      <c r="GK18" s="206"/>
      <c r="GL18" s="206"/>
      <c r="GM18" s="206"/>
      <c r="GN18" s="206"/>
      <c r="GO18" s="206"/>
      <c r="GP18" s="206"/>
      <c r="GQ18" s="206"/>
      <c r="GR18" s="206"/>
      <c r="GS18" s="206"/>
      <c r="GT18" s="206"/>
      <c r="GU18" s="206"/>
      <c r="GV18" s="206"/>
      <c r="GW18" s="206"/>
      <c r="GX18" s="206"/>
      <c r="GY18" s="206"/>
      <c r="GZ18" s="206"/>
      <c r="HA18" s="206"/>
      <c r="HB18" s="206"/>
      <c r="HC18" s="206"/>
      <c r="HD18" s="206"/>
      <c r="HE18" s="206"/>
      <c r="HF18" s="206"/>
      <c r="HG18" s="206"/>
      <c r="HH18" s="206"/>
      <c r="HI18" s="206"/>
      <c r="HJ18" s="206"/>
      <c r="HK18" s="206"/>
      <c r="HL18" s="206"/>
      <c r="HM18" s="206"/>
      <c r="HN18" s="206"/>
      <c r="HO18" s="206"/>
      <c r="HP18" s="206"/>
      <c r="HQ18" s="206"/>
      <c r="HR18" s="206"/>
      <c r="HS18" s="206"/>
      <c r="HT18" s="206"/>
      <c r="HU18" s="206"/>
      <c r="HV18" s="206"/>
      <c r="HW18" s="206"/>
      <c r="HX18" s="206"/>
      <c r="HY18" s="206"/>
      <c r="HZ18" s="206"/>
      <c r="IA18" s="206"/>
      <c r="IB18" s="206"/>
      <c r="IC18" s="206"/>
      <c r="ID18" s="206"/>
      <c r="IE18" s="206"/>
      <c r="IF18" s="206"/>
      <c r="IG18" s="206"/>
      <c r="IH18" s="206"/>
      <c r="II18" s="206"/>
      <c r="IJ18" s="206"/>
      <c r="IK18" s="206"/>
      <c r="IL18" s="206"/>
      <c r="IM18" s="206"/>
      <c r="IN18" s="206"/>
      <c r="IO18" s="206"/>
      <c r="IP18" s="206"/>
      <c r="IQ18" s="206"/>
    </row>
    <row r="19" spans="1:251" ht="23.25" customHeight="1">
      <c r="A19" s="206"/>
      <c r="B19" s="206"/>
      <c r="C19" s="206"/>
      <c r="D19" s="206"/>
      <c r="E19" s="206"/>
      <c r="F19" s="206"/>
      <c r="G19" s="206"/>
      <c r="H19" s="206"/>
      <c r="I19" s="206"/>
      <c r="J19" s="206"/>
      <c r="K19" s="206"/>
      <c r="L19" s="206"/>
      <c r="M19" s="206"/>
      <c r="N19" s="206"/>
      <c r="O19" s="206"/>
      <c r="P19" s="206"/>
      <c r="Q19" s="206"/>
      <c r="R19" s="206"/>
      <c r="S19" s="206"/>
      <c r="T19" s="206"/>
      <c r="U19" s="206"/>
      <c r="V19" s="206"/>
      <c r="W19" s="206"/>
      <c r="X19" s="206"/>
      <c r="Y19" s="206"/>
      <c r="Z19" s="206"/>
      <c r="AA19" s="206"/>
      <c r="AB19" s="206"/>
      <c r="AC19" s="206"/>
      <c r="AD19" s="206"/>
      <c r="AE19" s="206"/>
      <c r="AF19" s="206"/>
      <c r="AG19" s="206"/>
      <c r="AH19" s="206"/>
      <c r="AI19" s="206"/>
      <c r="AJ19" s="206"/>
      <c r="AK19" s="206"/>
      <c r="AL19" s="206"/>
      <c r="AM19" s="206"/>
      <c r="AN19" s="206"/>
      <c r="AO19" s="206"/>
      <c r="AP19" s="206"/>
      <c r="AQ19" s="206"/>
      <c r="AR19" s="206"/>
      <c r="AS19" s="206"/>
      <c r="AT19" s="206"/>
      <c r="AU19" s="206"/>
      <c r="AV19" s="206"/>
      <c r="AW19" s="206"/>
      <c r="AX19" s="206"/>
      <c r="AY19" s="206"/>
      <c r="AZ19" s="206"/>
      <c r="BA19" s="206"/>
      <c r="BB19" s="206"/>
      <c r="BC19" s="206"/>
      <c r="BD19" s="206"/>
      <c r="BE19" s="206"/>
      <c r="BF19" s="206"/>
      <c r="BG19" s="206"/>
      <c r="BH19" s="206"/>
      <c r="BI19" s="206"/>
      <c r="BJ19" s="206"/>
      <c r="BK19" s="206"/>
      <c r="BL19" s="206"/>
      <c r="BM19" s="206"/>
      <c r="BN19" s="206"/>
      <c r="BO19" s="206"/>
      <c r="BP19" s="206"/>
      <c r="BQ19" s="206"/>
      <c r="BR19" s="206"/>
      <c r="BS19" s="206"/>
      <c r="BT19" s="206"/>
      <c r="BU19" s="206"/>
      <c r="BV19" s="206"/>
      <c r="BW19" s="206"/>
      <c r="BX19" s="206"/>
      <c r="BY19" s="206"/>
      <c r="BZ19" s="206"/>
      <c r="CA19" s="206"/>
      <c r="CB19" s="206"/>
      <c r="CC19" s="206"/>
      <c r="CD19" s="206"/>
      <c r="CE19" s="206"/>
      <c r="CF19" s="206"/>
      <c r="CG19" s="206"/>
      <c r="CH19" s="206"/>
      <c r="CI19" s="206"/>
      <c r="CJ19" s="206"/>
      <c r="CK19" s="206"/>
      <c r="CL19" s="206"/>
      <c r="CM19" s="206"/>
      <c r="CN19" s="206"/>
      <c r="CO19" s="206"/>
      <c r="CP19" s="206"/>
      <c r="CQ19" s="206"/>
      <c r="CR19" s="206"/>
      <c r="CS19" s="206"/>
      <c r="CT19" s="206"/>
      <c r="CU19" s="206"/>
      <c r="CV19" s="206"/>
      <c r="CW19" s="206"/>
      <c r="CX19" s="206"/>
      <c r="CY19" s="206"/>
      <c r="CZ19" s="206"/>
      <c r="DA19" s="206"/>
      <c r="DB19" s="206"/>
      <c r="DC19" s="206"/>
      <c r="DD19" s="206"/>
      <c r="DE19" s="206"/>
      <c r="DF19" s="206"/>
      <c r="DG19" s="206"/>
      <c r="DH19" s="206"/>
      <c r="DI19" s="206"/>
      <c r="DJ19" s="206"/>
      <c r="DK19" s="206"/>
      <c r="DL19" s="206"/>
      <c r="DM19" s="206"/>
      <c r="DN19" s="206"/>
      <c r="DO19" s="206"/>
      <c r="DP19" s="206"/>
      <c r="DQ19" s="206"/>
      <c r="DR19" s="206"/>
      <c r="DS19" s="206"/>
      <c r="DT19" s="206"/>
      <c r="DU19" s="206"/>
      <c r="DV19" s="206"/>
      <c r="DW19" s="206"/>
      <c r="DX19" s="206"/>
      <c r="DY19" s="206"/>
      <c r="DZ19" s="206"/>
      <c r="EA19" s="206"/>
      <c r="EB19" s="206"/>
      <c r="EC19" s="206"/>
      <c r="ED19" s="206"/>
      <c r="EE19" s="206"/>
      <c r="EF19" s="206"/>
      <c r="EG19" s="206"/>
      <c r="EH19" s="206"/>
      <c r="EI19" s="206"/>
      <c r="EJ19" s="206"/>
      <c r="EK19" s="206"/>
      <c r="EL19" s="206"/>
      <c r="EM19" s="206"/>
      <c r="EN19" s="206"/>
      <c r="EO19" s="206"/>
      <c r="EP19" s="206"/>
      <c r="EQ19" s="206"/>
      <c r="ER19" s="206"/>
      <c r="ES19" s="206"/>
      <c r="ET19" s="206"/>
      <c r="EU19" s="206"/>
      <c r="EV19" s="206"/>
      <c r="EW19" s="206"/>
      <c r="EX19" s="206"/>
      <c r="EY19" s="206"/>
      <c r="EZ19" s="206"/>
      <c r="FA19" s="206"/>
      <c r="FB19" s="206"/>
      <c r="FC19" s="206"/>
      <c r="FD19" s="206"/>
      <c r="FE19" s="206"/>
      <c r="FF19" s="206"/>
      <c r="FG19" s="206"/>
      <c r="FH19" s="206"/>
      <c r="FI19" s="206"/>
      <c r="FJ19" s="206"/>
      <c r="FK19" s="206"/>
      <c r="FL19" s="206"/>
      <c r="FM19" s="206"/>
      <c r="FN19" s="206"/>
      <c r="FO19" s="206"/>
      <c r="FP19" s="206"/>
      <c r="FQ19" s="206"/>
      <c r="FR19" s="206"/>
      <c r="FS19" s="206"/>
      <c r="FT19" s="206"/>
      <c r="FU19" s="206"/>
      <c r="FV19" s="206"/>
      <c r="FW19" s="206"/>
      <c r="FX19" s="206"/>
      <c r="FY19" s="206"/>
      <c r="FZ19" s="206"/>
      <c r="GA19" s="206"/>
      <c r="GB19" s="206"/>
      <c r="GC19" s="206"/>
      <c r="GD19" s="206"/>
      <c r="GE19" s="206"/>
      <c r="GF19" s="206"/>
      <c r="GG19" s="206"/>
      <c r="GH19" s="206"/>
      <c r="GI19" s="206"/>
      <c r="GJ19" s="206"/>
      <c r="GK19" s="206"/>
      <c r="GL19" s="206"/>
      <c r="GM19" s="206"/>
      <c r="GN19" s="206"/>
      <c r="GO19" s="206"/>
      <c r="GP19" s="206"/>
      <c r="GQ19" s="206"/>
      <c r="GR19" s="206"/>
      <c r="GS19" s="206"/>
      <c r="GT19" s="206"/>
      <c r="GU19" s="206"/>
      <c r="GV19" s="206"/>
      <c r="GW19" s="206"/>
      <c r="GX19" s="206"/>
      <c r="GY19" s="206"/>
      <c r="GZ19" s="206"/>
      <c r="HA19" s="206"/>
      <c r="HB19" s="206"/>
      <c r="HC19" s="206"/>
      <c r="HD19" s="206"/>
      <c r="HE19" s="206"/>
      <c r="HF19" s="206"/>
      <c r="HG19" s="206"/>
      <c r="HH19" s="206"/>
      <c r="HI19" s="206"/>
      <c r="HJ19" s="206"/>
      <c r="HK19" s="206"/>
      <c r="HL19" s="206"/>
      <c r="HM19" s="206"/>
      <c r="HN19" s="206"/>
      <c r="HO19" s="206"/>
      <c r="HP19" s="206"/>
      <c r="HQ19" s="206"/>
      <c r="HR19" s="206"/>
      <c r="HS19" s="206"/>
      <c r="HT19" s="206"/>
      <c r="HU19" s="206"/>
      <c r="HV19" s="206"/>
      <c r="HW19" s="206"/>
      <c r="HX19" s="206"/>
      <c r="HY19" s="206"/>
      <c r="HZ19" s="206"/>
      <c r="IA19" s="206"/>
      <c r="IB19" s="206"/>
      <c r="IC19" s="206"/>
      <c r="ID19" s="206"/>
      <c r="IE19" s="206"/>
      <c r="IF19" s="206"/>
      <c r="IG19" s="206"/>
      <c r="IH19" s="206"/>
      <c r="II19" s="206"/>
      <c r="IJ19" s="206"/>
      <c r="IK19" s="206"/>
      <c r="IL19" s="206"/>
      <c r="IM19" s="206"/>
      <c r="IN19" s="206"/>
      <c r="IO19" s="206"/>
      <c r="IP19" s="206"/>
      <c r="IQ19" s="206"/>
    </row>
  </sheetData>
  <sheetProtection formatCells="0" formatColumns="0" formatRows="0"/>
  <mergeCells count="12">
    <mergeCell ref="K4:K6"/>
    <mergeCell ref="I5:I6"/>
    <mergeCell ref="J4:J6"/>
    <mergeCell ref="A3:I3"/>
    <mergeCell ref="A4:D4"/>
    <mergeCell ref="F4:I4"/>
    <mergeCell ref="A5:C5"/>
    <mergeCell ref="D5:D6"/>
    <mergeCell ref="E4:E6"/>
    <mergeCell ref="F5:F6"/>
    <mergeCell ref="G5:G6"/>
    <mergeCell ref="H5:H6"/>
  </mergeCells>
  <phoneticPr fontId="0" type="noConversion"/>
  <pageMargins left="0.71" right="0.71" top="0.63" bottom="0.75" header="0.31" footer="0.31"/>
  <pageSetup paperSize="9" scale="90" orientation="landscape" r:id="rId1"/>
  <headerFooter scaleWithDoc="0" alignWithMargins="0"/>
</worksheet>
</file>

<file path=xl/worksheets/sheet15.xml><?xml version="1.0" encoding="utf-8"?>
<worksheet xmlns="http://schemas.openxmlformats.org/spreadsheetml/2006/main" xmlns:r="http://schemas.openxmlformats.org/officeDocument/2006/relationships">
  <dimension ref="A1:L20"/>
  <sheetViews>
    <sheetView showGridLines="0" showZeros="0" workbookViewId="0">
      <selection activeCell="D13" sqref="D13"/>
    </sheetView>
  </sheetViews>
  <sheetFormatPr defaultRowHeight="12.75" customHeight="1"/>
  <cols>
    <col min="1" max="1" width="9.5" style="92" customWidth="1"/>
    <col min="2" max="2" width="7" style="92" customWidth="1"/>
    <col min="3" max="3" width="5.5" style="92" customWidth="1"/>
    <col min="4" max="4" width="35.83203125" style="92" customWidth="1"/>
    <col min="5" max="5" width="22.6640625" style="92" customWidth="1"/>
    <col min="6" max="9" width="12" style="92" customWidth="1"/>
    <col min="10" max="10" width="16.5" style="92" customWidth="1"/>
    <col min="11" max="11" width="16.33203125" style="92" customWidth="1"/>
    <col min="12" max="247" width="9.1640625" style="92" customWidth="1"/>
    <col min="248" max="16384" width="9.33203125" style="92"/>
  </cols>
  <sheetData>
    <row r="1" spans="1:12" ht="19.5" customHeight="1">
      <c r="A1" s="226" t="s">
        <v>250</v>
      </c>
      <c r="B1" s="220"/>
      <c r="C1" s="220"/>
      <c r="D1" s="220"/>
      <c r="E1" s="220"/>
      <c r="F1" s="220"/>
      <c r="G1" s="220"/>
      <c r="H1" s="220"/>
      <c r="I1" s="220"/>
      <c r="J1" s="220"/>
      <c r="K1" s="220"/>
      <c r="L1" s="220"/>
    </row>
    <row r="2" spans="1:12" ht="37.5" customHeight="1">
      <c r="A2" s="230" t="s">
        <v>251</v>
      </c>
      <c r="B2" s="239"/>
      <c r="C2" s="239"/>
      <c r="D2" s="239"/>
      <c r="E2" s="239"/>
      <c r="F2" s="239"/>
      <c r="G2" s="239"/>
      <c r="H2" s="239"/>
      <c r="I2" s="239"/>
      <c r="J2" s="239"/>
      <c r="K2" s="239"/>
      <c r="L2" s="220"/>
    </row>
    <row r="3" spans="1:12" ht="21.75" customHeight="1">
      <c r="A3" s="220"/>
      <c r="B3" s="228"/>
      <c r="C3" s="228"/>
      <c r="D3" s="228"/>
      <c r="E3" s="228"/>
      <c r="F3" s="228"/>
      <c r="G3" s="228"/>
      <c r="H3" s="228"/>
      <c r="I3" s="228"/>
      <c r="J3" s="228"/>
      <c r="K3" s="227" t="s">
        <v>0</v>
      </c>
      <c r="L3" s="220"/>
    </row>
    <row r="4" spans="1:12" ht="26.25" customHeight="1">
      <c r="A4" s="236" t="s">
        <v>103</v>
      </c>
      <c r="B4" s="236"/>
      <c r="C4" s="237"/>
      <c r="D4" s="326" t="s">
        <v>115</v>
      </c>
      <c r="E4" s="326" t="s">
        <v>106</v>
      </c>
      <c r="F4" s="236" t="s">
        <v>48</v>
      </c>
      <c r="G4" s="238"/>
      <c r="H4" s="238"/>
      <c r="I4" s="238"/>
      <c r="J4" s="328" t="s">
        <v>49</v>
      </c>
      <c r="K4" s="324" t="s">
        <v>114</v>
      </c>
      <c r="L4" s="220"/>
    </row>
    <row r="5" spans="1:12" ht="38.25" customHeight="1">
      <c r="A5" s="231" t="s">
        <v>50</v>
      </c>
      <c r="B5" s="231" t="s">
        <v>51</v>
      </c>
      <c r="C5" s="231" t="s">
        <v>52</v>
      </c>
      <c r="D5" s="327"/>
      <c r="E5" s="327"/>
      <c r="F5" s="232" t="s">
        <v>47</v>
      </c>
      <c r="G5" s="233" t="s">
        <v>53</v>
      </c>
      <c r="H5" s="234" t="s">
        <v>105</v>
      </c>
      <c r="I5" s="235" t="s">
        <v>86</v>
      </c>
      <c r="J5" s="329"/>
      <c r="K5" s="325"/>
      <c r="L5" s="220"/>
    </row>
    <row r="6" spans="1:12" s="229" customFormat="1" ht="24" customHeight="1">
      <c r="A6" s="219"/>
      <c r="B6" s="219"/>
      <c r="C6" s="219"/>
      <c r="D6" s="219"/>
      <c r="E6" s="218"/>
      <c r="F6" s="218"/>
      <c r="G6" s="218"/>
      <c r="H6" s="218"/>
      <c r="I6" s="218"/>
      <c r="J6" s="218"/>
      <c r="K6" s="217"/>
      <c r="L6" s="221"/>
    </row>
    <row r="7" spans="1:12" ht="12.75" customHeight="1">
      <c r="A7" s="229"/>
      <c r="B7" s="229"/>
      <c r="C7" s="229"/>
      <c r="D7" s="229"/>
      <c r="E7" s="229"/>
      <c r="F7" s="229"/>
      <c r="G7" s="229"/>
      <c r="H7" s="229"/>
      <c r="I7" s="229"/>
      <c r="J7" s="229"/>
      <c r="K7" s="229"/>
      <c r="L7" s="220"/>
    </row>
    <row r="8" spans="1:12" ht="12.75" customHeight="1">
      <c r="A8" s="229"/>
      <c r="B8" s="229"/>
      <c r="C8" s="229"/>
      <c r="D8" s="229"/>
      <c r="E8" s="229"/>
      <c r="F8" s="229"/>
      <c r="G8" s="229"/>
      <c r="H8" s="229"/>
      <c r="I8" s="229"/>
      <c r="J8" s="229"/>
      <c r="K8" s="229"/>
      <c r="L8" s="220"/>
    </row>
    <row r="9" spans="1:12" ht="12.75" customHeight="1">
      <c r="A9" s="229"/>
      <c r="B9" s="229"/>
      <c r="C9" s="229"/>
      <c r="D9" s="229"/>
      <c r="E9" s="220"/>
      <c r="F9" s="220"/>
      <c r="G9" s="220"/>
      <c r="H9" s="220"/>
      <c r="I9" s="220"/>
      <c r="J9" s="229"/>
      <c r="K9" s="229"/>
      <c r="L9" s="229"/>
    </row>
    <row r="10" spans="1:12" ht="12.75" customHeight="1">
      <c r="A10" s="220"/>
      <c r="B10" s="229"/>
      <c r="C10" s="229"/>
      <c r="D10" s="229"/>
      <c r="E10" s="229"/>
      <c r="F10" s="229"/>
      <c r="G10" s="229"/>
      <c r="H10" s="229"/>
      <c r="I10" s="229"/>
      <c r="J10" s="229"/>
      <c r="K10" s="220"/>
      <c r="L10" s="229"/>
    </row>
    <row r="11" spans="1:12" ht="12.75" customHeight="1">
      <c r="A11" s="220"/>
      <c r="B11" s="229"/>
      <c r="C11" s="229"/>
      <c r="D11" s="229"/>
      <c r="E11" s="229"/>
      <c r="F11" s="220"/>
      <c r="G11" s="220"/>
      <c r="H11" s="220"/>
      <c r="I11" s="220"/>
      <c r="J11" s="220"/>
      <c r="K11" s="229"/>
      <c r="L11" s="229"/>
    </row>
    <row r="12" spans="1:12" ht="12.75" customHeight="1">
      <c r="A12" s="220"/>
      <c r="B12" s="229"/>
      <c r="C12" s="229"/>
      <c r="D12" s="229"/>
      <c r="E12" s="229"/>
      <c r="F12" s="220"/>
      <c r="G12" s="220"/>
      <c r="H12" s="220"/>
      <c r="I12" s="220"/>
      <c r="J12" s="220"/>
      <c r="K12" s="229"/>
      <c r="L12" s="229"/>
    </row>
    <row r="13" spans="1:12" ht="12.75" customHeight="1">
      <c r="A13" s="220"/>
      <c r="B13" s="229"/>
      <c r="C13" s="220"/>
      <c r="D13" s="229"/>
      <c r="E13" s="229"/>
      <c r="F13" s="220"/>
      <c r="G13" s="220"/>
      <c r="H13" s="220"/>
      <c r="I13" s="220"/>
      <c r="J13" s="220"/>
      <c r="K13" s="229"/>
      <c r="L13" s="220"/>
    </row>
    <row r="14" spans="1:12" ht="12.75" customHeight="1">
      <c r="A14" s="220"/>
      <c r="B14" s="229"/>
      <c r="C14" s="229"/>
      <c r="D14" s="229"/>
      <c r="E14" s="229"/>
      <c r="F14" s="220"/>
      <c r="G14" s="220"/>
      <c r="H14" s="220"/>
      <c r="I14" s="220"/>
      <c r="J14" s="220"/>
      <c r="K14" s="229"/>
      <c r="L14" s="220"/>
    </row>
    <row r="15" spans="1:12" ht="12.75" customHeight="1">
      <c r="A15" s="220"/>
      <c r="B15" s="229"/>
      <c r="C15" s="229"/>
      <c r="D15" s="229"/>
      <c r="E15" s="229"/>
      <c r="F15" s="220"/>
      <c r="G15" s="220"/>
      <c r="H15" s="220"/>
      <c r="I15" s="220"/>
      <c r="J15" s="220"/>
      <c r="K15" s="220"/>
      <c r="L15" s="220"/>
    </row>
    <row r="16" spans="1:12" ht="12.75" customHeight="1">
      <c r="A16" s="220"/>
      <c r="B16" s="220"/>
      <c r="C16" s="220"/>
      <c r="D16" s="229"/>
      <c r="E16" s="229"/>
      <c r="F16" s="220"/>
      <c r="G16" s="229"/>
      <c r="H16" s="220"/>
      <c r="I16" s="220"/>
      <c r="J16" s="220"/>
      <c r="K16" s="220"/>
      <c r="L16" s="220"/>
    </row>
    <row r="17" spans="1:12" ht="12.75" customHeight="1">
      <c r="A17" s="206"/>
      <c r="B17" s="206"/>
      <c r="C17" s="206"/>
      <c r="D17" s="229"/>
      <c r="E17" s="229"/>
      <c r="F17" s="206"/>
      <c r="G17" s="206"/>
      <c r="H17" s="206"/>
      <c r="I17" s="206"/>
      <c r="J17" s="206"/>
      <c r="K17" s="206"/>
      <c r="L17" s="206"/>
    </row>
    <row r="18" spans="1:12" ht="12.75" customHeight="1">
      <c r="A18" s="206"/>
      <c r="B18" s="206"/>
      <c r="C18" s="206"/>
      <c r="D18" s="229"/>
      <c r="E18" s="229"/>
      <c r="F18" s="206"/>
      <c r="G18" s="206"/>
      <c r="H18" s="206"/>
      <c r="I18" s="206"/>
      <c r="J18" s="206"/>
      <c r="K18" s="206"/>
      <c r="L18" s="206"/>
    </row>
    <row r="19" spans="1:12" ht="12.75" customHeight="1">
      <c r="A19" s="206"/>
      <c r="B19" s="206"/>
      <c r="C19" s="206"/>
      <c r="D19" s="220"/>
      <c r="E19" s="229"/>
      <c r="F19" s="206"/>
      <c r="G19" s="206"/>
      <c r="H19" s="206"/>
      <c r="I19" s="206"/>
      <c r="J19" s="206"/>
      <c r="K19" s="206"/>
      <c r="L19" s="206"/>
    </row>
    <row r="20" spans="1:12" ht="12.75" customHeight="1">
      <c r="A20" s="206"/>
      <c r="B20" s="206"/>
      <c r="C20" s="206"/>
      <c r="D20" s="220"/>
      <c r="E20" s="229"/>
      <c r="F20" s="206"/>
      <c r="G20" s="206"/>
      <c r="H20" s="206"/>
      <c r="I20" s="206"/>
      <c r="J20" s="206"/>
      <c r="K20" s="206"/>
      <c r="L20" s="206"/>
    </row>
  </sheetData>
  <sheetProtection formatCells="0" formatColumns="0" formatRows="0"/>
  <mergeCells count="4">
    <mergeCell ref="K4:K5"/>
    <mergeCell ref="D4:D5"/>
    <mergeCell ref="E4:E5"/>
    <mergeCell ref="J4:J5"/>
  </mergeCells>
  <phoneticPr fontId="0" type="noConversion"/>
  <printOptions horizontalCentered="1"/>
  <pageMargins left="0.35" right="0.35" top="0.59" bottom="0.59" header="0.5" footer="0.5"/>
  <pageSetup paperSize="9" scale="75" orientation="landscape" blackAndWhite="1" horizontalDpi="200" verticalDpi="200" r:id="rId1"/>
  <headerFooter alignWithMargins="0"/>
</worksheet>
</file>

<file path=xl/worksheets/sheet16.xml><?xml version="1.0" encoding="utf-8"?>
<worksheet xmlns="http://schemas.openxmlformats.org/spreadsheetml/2006/main" xmlns:r="http://schemas.openxmlformats.org/officeDocument/2006/relationships">
  <dimension ref="A1:K21"/>
  <sheetViews>
    <sheetView showGridLines="0" showZeros="0" workbookViewId="0">
      <selection activeCell="G16" sqref="G16"/>
    </sheetView>
  </sheetViews>
  <sheetFormatPr defaultColWidth="9.1640625" defaultRowHeight="12.75" customHeight="1"/>
  <cols>
    <col min="1" max="1" width="9" style="101" customWidth="1"/>
    <col min="2" max="2" width="7.5" style="101" customWidth="1"/>
    <col min="3" max="3" width="5.33203125" style="101" customWidth="1"/>
    <col min="4" max="4" width="22.5" style="101" customWidth="1"/>
    <col min="5" max="5" width="25.33203125" style="101" customWidth="1"/>
    <col min="6" max="10" width="18" style="101" customWidth="1"/>
    <col min="11" max="11" width="16.83203125" style="101" customWidth="1"/>
    <col min="12" max="246" width="9.1640625" style="101" customWidth="1"/>
    <col min="247" max="16384" width="9.1640625" style="101"/>
  </cols>
  <sheetData>
    <row r="1" spans="1:11" ht="15" customHeight="1">
      <c r="A1" s="75" t="s">
        <v>194</v>
      </c>
    </row>
    <row r="2" spans="1:11" ht="27" customHeight="1">
      <c r="A2" s="103" t="s">
        <v>197</v>
      </c>
      <c r="B2" s="102"/>
      <c r="C2" s="102"/>
      <c r="D2" s="102"/>
      <c r="E2" s="102"/>
      <c r="F2" s="102"/>
      <c r="G2" s="102"/>
      <c r="H2" s="102"/>
      <c r="I2" s="102"/>
      <c r="J2" s="102"/>
      <c r="K2" s="102"/>
    </row>
    <row r="3" spans="1:11" ht="21" customHeight="1">
      <c r="K3" s="91" t="s">
        <v>0</v>
      </c>
    </row>
    <row r="4" spans="1:11" ht="31.5" customHeight="1">
      <c r="A4" s="98" t="s">
        <v>195</v>
      </c>
      <c r="B4" s="98"/>
      <c r="C4" s="99"/>
      <c r="D4" s="326" t="s">
        <v>196</v>
      </c>
      <c r="E4" s="326" t="s">
        <v>106</v>
      </c>
      <c r="F4" s="98" t="s">
        <v>48</v>
      </c>
      <c r="G4" s="100"/>
      <c r="H4" s="100"/>
      <c r="I4" s="100"/>
      <c r="J4" s="328" t="s">
        <v>49</v>
      </c>
      <c r="K4" s="326" t="s">
        <v>114</v>
      </c>
    </row>
    <row r="5" spans="1:11" ht="30.75" customHeight="1">
      <c r="A5" s="93" t="s">
        <v>50</v>
      </c>
      <c r="B5" s="93" t="s">
        <v>51</v>
      </c>
      <c r="C5" s="93" t="s">
        <v>52</v>
      </c>
      <c r="D5" s="327"/>
      <c r="E5" s="327"/>
      <c r="F5" s="94" t="s">
        <v>47</v>
      </c>
      <c r="G5" s="95" t="s">
        <v>53</v>
      </c>
      <c r="H5" s="96" t="s">
        <v>105</v>
      </c>
      <c r="I5" s="97" t="s">
        <v>86</v>
      </c>
      <c r="J5" s="329"/>
      <c r="K5" s="327"/>
    </row>
    <row r="6" spans="1:11" s="240" customFormat="1" ht="23.25" customHeight="1">
      <c r="A6" s="190"/>
      <c r="B6" s="190"/>
      <c r="C6" s="189"/>
      <c r="D6" s="190" t="s">
        <v>47</v>
      </c>
      <c r="E6" s="188">
        <f>E7+E12+E15+E18</f>
        <v>1579.4299999999998</v>
      </c>
      <c r="F6" s="188">
        <f t="shared" ref="F6:J6" si="0">F7+F12+F15+F18</f>
        <v>1200.29</v>
      </c>
      <c r="G6" s="188">
        <f t="shared" si="0"/>
        <v>845.43999999999994</v>
      </c>
      <c r="H6" s="188">
        <f t="shared" si="0"/>
        <v>302.47000000000003</v>
      </c>
      <c r="I6" s="188">
        <f t="shared" si="0"/>
        <v>36.380000000000003</v>
      </c>
      <c r="J6" s="188">
        <f t="shared" si="0"/>
        <v>395.14</v>
      </c>
      <c r="K6" s="191">
        <v>0</v>
      </c>
    </row>
    <row r="7" spans="1:11" ht="23.25" customHeight="1">
      <c r="A7" s="190" t="s">
        <v>216</v>
      </c>
      <c r="B7" s="190"/>
      <c r="C7" s="189"/>
      <c r="D7" s="190" t="s">
        <v>217</v>
      </c>
      <c r="E7" s="188">
        <v>1406.61</v>
      </c>
      <c r="F7" s="188">
        <v>1032.47</v>
      </c>
      <c r="G7" s="188">
        <v>743.04</v>
      </c>
      <c r="H7" s="188">
        <v>289.43</v>
      </c>
      <c r="I7" s="188">
        <v>0</v>
      </c>
      <c r="J7" s="188">
        <v>374.14</v>
      </c>
      <c r="K7" s="191">
        <v>0</v>
      </c>
    </row>
    <row r="8" spans="1:11" ht="23.25" customHeight="1">
      <c r="A8" s="190" t="s">
        <v>218</v>
      </c>
      <c r="B8" s="190" t="s">
        <v>219</v>
      </c>
      <c r="C8" s="189"/>
      <c r="D8" s="190" t="s">
        <v>220</v>
      </c>
      <c r="E8" s="188">
        <v>1406.61</v>
      </c>
      <c r="F8" s="188">
        <v>1032.47</v>
      </c>
      <c r="G8" s="188">
        <v>743.04</v>
      </c>
      <c r="H8" s="188">
        <v>289.43</v>
      </c>
      <c r="I8" s="188">
        <v>0</v>
      </c>
      <c r="J8" s="188">
        <v>374.14</v>
      </c>
      <c r="K8" s="191">
        <v>0</v>
      </c>
    </row>
    <row r="9" spans="1:11" ht="23.25" customHeight="1">
      <c r="A9" s="190" t="s">
        <v>221</v>
      </c>
      <c r="B9" s="190" t="s">
        <v>222</v>
      </c>
      <c r="C9" s="189" t="s">
        <v>219</v>
      </c>
      <c r="D9" s="190" t="s">
        <v>223</v>
      </c>
      <c r="E9" s="188">
        <v>1032.47</v>
      </c>
      <c r="F9" s="188">
        <v>1032.47</v>
      </c>
      <c r="G9" s="188">
        <v>743.04</v>
      </c>
      <c r="H9" s="188">
        <v>289.43</v>
      </c>
      <c r="I9" s="188">
        <v>0</v>
      </c>
      <c r="J9" s="188">
        <v>0</v>
      </c>
      <c r="K9" s="191">
        <v>0</v>
      </c>
    </row>
    <row r="10" spans="1:11" ht="23.25" customHeight="1">
      <c r="A10" s="190" t="s">
        <v>221</v>
      </c>
      <c r="B10" s="190" t="s">
        <v>222</v>
      </c>
      <c r="C10" s="189" t="s">
        <v>224</v>
      </c>
      <c r="D10" s="190" t="s">
        <v>225</v>
      </c>
      <c r="E10" s="188">
        <v>305.89999999999998</v>
      </c>
      <c r="F10" s="188">
        <v>0</v>
      </c>
      <c r="G10" s="188">
        <v>0</v>
      </c>
      <c r="H10" s="188">
        <v>0</v>
      </c>
      <c r="I10" s="188">
        <v>0</v>
      </c>
      <c r="J10" s="188">
        <v>305.89999999999998</v>
      </c>
      <c r="K10" s="191">
        <v>0</v>
      </c>
    </row>
    <row r="11" spans="1:11" ht="23.25" customHeight="1">
      <c r="A11" s="190" t="s">
        <v>221</v>
      </c>
      <c r="B11" s="190" t="s">
        <v>222</v>
      </c>
      <c r="C11" s="189" t="s">
        <v>226</v>
      </c>
      <c r="D11" s="190" t="s">
        <v>227</v>
      </c>
      <c r="E11" s="188">
        <v>68.239999999999995</v>
      </c>
      <c r="F11" s="188">
        <v>0</v>
      </c>
      <c r="G11" s="188">
        <v>0</v>
      </c>
      <c r="H11" s="188">
        <v>0</v>
      </c>
      <c r="I11" s="188">
        <v>0</v>
      </c>
      <c r="J11" s="188">
        <v>68.239999999999995</v>
      </c>
      <c r="K11" s="191">
        <v>0</v>
      </c>
    </row>
    <row r="12" spans="1:11" ht="23.25" customHeight="1">
      <c r="A12" s="190" t="s">
        <v>228</v>
      </c>
      <c r="B12" s="190"/>
      <c r="C12" s="189"/>
      <c r="D12" s="190" t="s">
        <v>229</v>
      </c>
      <c r="E12" s="188">
        <v>5</v>
      </c>
      <c r="F12" s="188">
        <v>0</v>
      </c>
      <c r="G12" s="188">
        <v>0</v>
      </c>
      <c r="H12" s="188">
        <v>0</v>
      </c>
      <c r="I12" s="188">
        <v>0</v>
      </c>
      <c r="J12" s="188">
        <v>5</v>
      </c>
      <c r="K12" s="191">
        <v>0</v>
      </c>
    </row>
    <row r="13" spans="1:11" ht="23.25" customHeight="1">
      <c r="A13" s="190" t="s">
        <v>230</v>
      </c>
      <c r="B13" s="190" t="s">
        <v>231</v>
      </c>
      <c r="C13" s="189"/>
      <c r="D13" s="190" t="s">
        <v>232</v>
      </c>
      <c r="E13" s="188">
        <v>5</v>
      </c>
      <c r="F13" s="188">
        <v>0</v>
      </c>
      <c r="G13" s="188">
        <v>0</v>
      </c>
      <c r="H13" s="188">
        <v>0</v>
      </c>
      <c r="I13" s="188">
        <v>0</v>
      </c>
      <c r="J13" s="188">
        <v>5</v>
      </c>
      <c r="K13" s="191">
        <v>0</v>
      </c>
    </row>
    <row r="14" spans="1:11" ht="23.25" customHeight="1">
      <c r="A14" s="190" t="s">
        <v>233</v>
      </c>
      <c r="B14" s="190" t="s">
        <v>234</v>
      </c>
      <c r="C14" s="189" t="s">
        <v>231</v>
      </c>
      <c r="D14" s="190" t="s">
        <v>235</v>
      </c>
      <c r="E14" s="188">
        <v>5</v>
      </c>
      <c r="F14" s="188">
        <v>0</v>
      </c>
      <c r="G14" s="188">
        <v>0</v>
      </c>
      <c r="H14" s="188">
        <v>0</v>
      </c>
      <c r="I14" s="188">
        <v>0</v>
      </c>
      <c r="J14" s="188">
        <v>5</v>
      </c>
      <c r="K14" s="191">
        <v>0</v>
      </c>
    </row>
    <row r="15" spans="1:11" ht="23.25" customHeight="1">
      <c r="A15" s="190" t="s">
        <v>236</v>
      </c>
      <c r="B15" s="190"/>
      <c r="C15" s="189"/>
      <c r="D15" s="190" t="s">
        <v>237</v>
      </c>
      <c r="E15" s="188">
        <v>70.23</v>
      </c>
      <c r="F15" s="188">
        <v>70.23</v>
      </c>
      <c r="G15" s="188">
        <v>70.23</v>
      </c>
      <c r="H15" s="188">
        <v>0</v>
      </c>
      <c r="I15" s="188">
        <v>0</v>
      </c>
      <c r="J15" s="188">
        <v>0</v>
      </c>
      <c r="K15" s="191">
        <v>0</v>
      </c>
    </row>
    <row r="16" spans="1:11" ht="23.25" customHeight="1">
      <c r="A16" s="190" t="s">
        <v>238</v>
      </c>
      <c r="B16" s="190" t="s">
        <v>224</v>
      </c>
      <c r="C16" s="189"/>
      <c r="D16" s="190" t="s">
        <v>239</v>
      </c>
      <c r="E16" s="188">
        <v>70.23</v>
      </c>
      <c r="F16" s="188">
        <v>70.23</v>
      </c>
      <c r="G16" s="188">
        <v>70.23</v>
      </c>
      <c r="H16" s="188">
        <v>0</v>
      </c>
      <c r="I16" s="188">
        <v>0</v>
      </c>
      <c r="J16" s="188">
        <v>0</v>
      </c>
      <c r="K16" s="191">
        <v>0</v>
      </c>
    </row>
    <row r="17" spans="1:11" ht="23.25" customHeight="1">
      <c r="A17" s="190" t="s">
        <v>240</v>
      </c>
      <c r="B17" s="190" t="s">
        <v>241</v>
      </c>
      <c r="C17" s="189" t="s">
        <v>219</v>
      </c>
      <c r="D17" s="190" t="s">
        <v>242</v>
      </c>
      <c r="E17" s="188">
        <v>70.23</v>
      </c>
      <c r="F17" s="188">
        <v>70.23</v>
      </c>
      <c r="G17" s="188">
        <v>70.23</v>
      </c>
      <c r="H17" s="188">
        <v>0</v>
      </c>
      <c r="I17" s="188">
        <v>0</v>
      </c>
      <c r="J17" s="188">
        <v>0</v>
      </c>
      <c r="K17" s="191">
        <v>0</v>
      </c>
    </row>
    <row r="18" spans="1:11" ht="28.5" customHeight="1">
      <c r="A18" s="264">
        <v>208</v>
      </c>
      <c r="B18" s="264"/>
      <c r="C18" s="264"/>
      <c r="D18" s="269" t="s">
        <v>317</v>
      </c>
      <c r="E18" s="266">
        <v>97.59</v>
      </c>
      <c r="F18" s="266">
        <v>97.59</v>
      </c>
      <c r="G18" s="266">
        <v>32.17</v>
      </c>
      <c r="H18" s="265">
        <f>H19</f>
        <v>13.04</v>
      </c>
      <c r="I18" s="265">
        <f>I19</f>
        <v>36.380000000000003</v>
      </c>
      <c r="J18" s="277">
        <v>16</v>
      </c>
      <c r="K18" s="277"/>
    </row>
    <row r="19" spans="1:11" ht="28.5" customHeight="1">
      <c r="A19" s="264">
        <v>208</v>
      </c>
      <c r="B19" s="267" t="s">
        <v>312</v>
      </c>
      <c r="C19" s="267"/>
      <c r="D19" s="268" t="s">
        <v>318</v>
      </c>
      <c r="E19" s="266">
        <v>97.59</v>
      </c>
      <c r="F19" s="266">
        <v>97.59</v>
      </c>
      <c r="G19" s="266">
        <v>32.17</v>
      </c>
      <c r="H19" s="265">
        <f>H20</f>
        <v>13.04</v>
      </c>
      <c r="I19" s="265">
        <f>I20</f>
        <v>36.380000000000003</v>
      </c>
      <c r="J19" s="277">
        <v>16</v>
      </c>
      <c r="K19" s="277"/>
    </row>
    <row r="20" spans="1:11" ht="28.5" customHeight="1">
      <c r="A20" s="264">
        <v>208</v>
      </c>
      <c r="B20" s="267" t="s">
        <v>312</v>
      </c>
      <c r="C20" s="267" t="s">
        <v>313</v>
      </c>
      <c r="D20" s="268" t="s">
        <v>315</v>
      </c>
      <c r="E20" s="266">
        <v>81.59</v>
      </c>
      <c r="F20" s="266">
        <v>81.59</v>
      </c>
      <c r="G20" s="266">
        <v>32.17</v>
      </c>
      <c r="H20" s="272">
        <v>13.04</v>
      </c>
      <c r="I20" s="265">
        <v>36.380000000000003</v>
      </c>
      <c r="J20" s="277"/>
      <c r="K20" s="277"/>
    </row>
    <row r="21" spans="1:11" ht="28.5" customHeight="1">
      <c r="A21" s="267" t="s">
        <v>319</v>
      </c>
      <c r="B21" s="267" t="s">
        <v>312</v>
      </c>
      <c r="C21" s="267" t="s">
        <v>314</v>
      </c>
      <c r="D21" s="268" t="s">
        <v>316</v>
      </c>
      <c r="E21" s="266">
        <v>16</v>
      </c>
      <c r="F21" s="266"/>
      <c r="G21" s="266"/>
      <c r="H21" s="273"/>
      <c r="I21" s="265"/>
      <c r="J21" s="277">
        <v>16</v>
      </c>
      <c r="K21" s="277"/>
    </row>
  </sheetData>
  <sheetProtection formatCells="0" formatColumns="0" formatRows="0"/>
  <mergeCells count="4">
    <mergeCell ref="D4:D5"/>
    <mergeCell ref="E4:E5"/>
    <mergeCell ref="J4:J5"/>
    <mergeCell ref="K4:K5"/>
  </mergeCells>
  <phoneticPr fontId="0" type="noConversion"/>
  <printOptions horizontalCentered="1"/>
  <pageMargins left="0.75" right="0.75" top="1" bottom="1" header="0.5" footer="0.5"/>
  <pageSetup paperSize="9" scale="85" orientation="landscape" horizontalDpi="200" verticalDpi="200" r:id="rId1"/>
  <headerFooter alignWithMargins="0"/>
</worksheet>
</file>

<file path=xl/worksheets/sheet17.xml><?xml version="1.0" encoding="utf-8"?>
<worksheet xmlns="http://schemas.openxmlformats.org/spreadsheetml/2006/main" xmlns:r="http://schemas.openxmlformats.org/officeDocument/2006/relationships">
  <dimension ref="A1:O22"/>
  <sheetViews>
    <sheetView showGridLines="0" showZeros="0" workbookViewId="0">
      <selection activeCell="J10" sqref="J10"/>
    </sheetView>
  </sheetViews>
  <sheetFormatPr defaultColWidth="9.1640625" defaultRowHeight="12.75" customHeight="1"/>
  <cols>
    <col min="1" max="1" width="7.33203125" style="117" customWidth="1"/>
    <col min="2" max="2" width="5.83203125" style="117" customWidth="1"/>
    <col min="3" max="3" width="5" style="117" customWidth="1"/>
    <col min="4" max="4" width="25.33203125" style="117" customWidth="1"/>
    <col min="5" max="5" width="23.33203125" style="117" customWidth="1"/>
    <col min="6" max="6" width="20.33203125" style="117" customWidth="1"/>
    <col min="7" max="7" width="16" style="117" customWidth="1"/>
    <col min="8" max="9" width="14.6640625" style="117" customWidth="1"/>
    <col min="10" max="13" width="12.5" style="117" customWidth="1"/>
    <col min="14" max="249" width="9.1640625" style="117" customWidth="1"/>
    <col min="250" max="16384" width="9.1640625" style="117"/>
  </cols>
  <sheetData>
    <row r="1" spans="1:15" ht="21" customHeight="1">
      <c r="A1" s="75" t="s">
        <v>213</v>
      </c>
    </row>
    <row r="2" spans="1:15" ht="27.75" customHeight="1">
      <c r="A2" s="120" t="s">
        <v>212</v>
      </c>
      <c r="B2" s="118"/>
      <c r="C2" s="118"/>
      <c r="D2" s="118"/>
      <c r="E2" s="118"/>
      <c r="F2" s="118"/>
      <c r="G2" s="118"/>
      <c r="H2" s="118"/>
      <c r="I2" s="118"/>
      <c r="J2" s="118"/>
      <c r="K2" s="118"/>
      <c r="L2" s="118"/>
      <c r="M2" s="118"/>
    </row>
    <row r="3" spans="1:15" ht="18" customHeight="1">
      <c r="M3" s="91" t="s">
        <v>0</v>
      </c>
    </row>
    <row r="4" spans="1:15" ht="21" customHeight="1">
      <c r="A4" s="121" t="s">
        <v>193</v>
      </c>
      <c r="B4" s="121"/>
      <c r="C4" s="121"/>
      <c r="D4" s="330" t="s">
        <v>112</v>
      </c>
      <c r="E4" s="330" t="s">
        <v>205</v>
      </c>
      <c r="F4" s="330" t="s">
        <v>106</v>
      </c>
      <c r="G4" s="121" t="s">
        <v>209</v>
      </c>
      <c r="H4" s="121"/>
      <c r="I4" s="121"/>
      <c r="J4" s="330" t="s">
        <v>108</v>
      </c>
      <c r="K4" s="330" t="s">
        <v>206</v>
      </c>
      <c r="L4" s="330" t="s">
        <v>207</v>
      </c>
      <c r="M4" s="330" t="s">
        <v>31</v>
      </c>
    </row>
    <row r="5" spans="1:15" ht="21" customHeight="1">
      <c r="A5" s="330" t="s">
        <v>50</v>
      </c>
      <c r="B5" s="330" t="s">
        <v>51</v>
      </c>
      <c r="C5" s="330" t="s">
        <v>52</v>
      </c>
      <c r="D5" s="330"/>
      <c r="E5" s="330"/>
      <c r="F5" s="330"/>
      <c r="G5" s="330" t="s">
        <v>47</v>
      </c>
      <c r="H5" s="330" t="s">
        <v>211</v>
      </c>
      <c r="I5" s="331" t="s">
        <v>208</v>
      </c>
      <c r="J5" s="330"/>
      <c r="K5" s="330"/>
      <c r="L5" s="330"/>
      <c r="M5" s="330"/>
      <c r="O5" s="119"/>
    </row>
    <row r="6" spans="1:15" ht="30" customHeight="1">
      <c r="A6" s="330"/>
      <c r="B6" s="330"/>
      <c r="C6" s="330"/>
      <c r="D6" s="330"/>
      <c r="E6" s="330"/>
      <c r="F6" s="330"/>
      <c r="G6" s="330"/>
      <c r="H6" s="330"/>
      <c r="I6" s="331"/>
      <c r="J6" s="330"/>
      <c r="K6" s="330"/>
      <c r="L6" s="330"/>
      <c r="M6" s="330"/>
    </row>
    <row r="7" spans="1:15" s="241" customFormat="1" ht="19.5" customHeight="1">
      <c r="A7" s="187"/>
      <c r="B7" s="187"/>
      <c r="C7" s="187"/>
      <c r="D7" s="187" t="s">
        <v>47</v>
      </c>
      <c r="E7" s="187"/>
      <c r="F7" s="186">
        <f>F8+F15+F19</f>
        <v>395.14</v>
      </c>
      <c r="G7" s="186">
        <f t="shared" ref="G7:H7" si="0">G8+G15+G19</f>
        <v>395.14</v>
      </c>
      <c r="H7" s="186">
        <f t="shared" si="0"/>
        <v>395.14</v>
      </c>
      <c r="I7" s="186">
        <v>0</v>
      </c>
      <c r="J7" s="186">
        <v>0</v>
      </c>
      <c r="K7" s="186">
        <v>0</v>
      </c>
      <c r="L7" s="186">
        <v>0</v>
      </c>
      <c r="M7" s="186">
        <v>0</v>
      </c>
    </row>
    <row r="8" spans="1:15" ht="19.5" customHeight="1">
      <c r="A8" s="187" t="s">
        <v>216</v>
      </c>
      <c r="B8" s="187"/>
      <c r="C8" s="187"/>
      <c r="D8" s="187" t="s">
        <v>217</v>
      </c>
      <c r="E8" s="187"/>
      <c r="F8" s="186">
        <v>374.14</v>
      </c>
      <c r="G8" s="186">
        <v>374.14</v>
      </c>
      <c r="H8" s="186">
        <v>374.14</v>
      </c>
      <c r="I8" s="186">
        <v>0</v>
      </c>
      <c r="J8" s="186">
        <v>0</v>
      </c>
      <c r="K8" s="186">
        <v>0</v>
      </c>
      <c r="L8" s="186">
        <v>0</v>
      </c>
      <c r="M8" s="186">
        <v>0</v>
      </c>
    </row>
    <row r="9" spans="1:15" ht="19.5" customHeight="1">
      <c r="A9" s="187" t="s">
        <v>218</v>
      </c>
      <c r="B9" s="187" t="s">
        <v>219</v>
      </c>
      <c r="C9" s="187"/>
      <c r="D9" s="187" t="s">
        <v>220</v>
      </c>
      <c r="E9" s="187"/>
      <c r="F9" s="186">
        <v>374.14</v>
      </c>
      <c r="G9" s="186">
        <v>374.14</v>
      </c>
      <c r="H9" s="186">
        <v>374.14</v>
      </c>
      <c r="I9" s="186">
        <v>0</v>
      </c>
      <c r="J9" s="186">
        <v>0</v>
      </c>
      <c r="K9" s="186">
        <v>0</v>
      </c>
      <c r="L9" s="186">
        <v>0</v>
      </c>
      <c r="M9" s="186">
        <v>0</v>
      </c>
    </row>
    <row r="10" spans="1:15" ht="19.5" customHeight="1">
      <c r="A10" s="187" t="s">
        <v>221</v>
      </c>
      <c r="B10" s="187" t="s">
        <v>222</v>
      </c>
      <c r="C10" s="187" t="s">
        <v>224</v>
      </c>
      <c r="D10" s="187" t="s">
        <v>225</v>
      </c>
      <c r="E10" s="187"/>
      <c r="F10" s="186">
        <v>305.89999999999998</v>
      </c>
      <c r="G10" s="186">
        <v>305.89999999999998</v>
      </c>
      <c r="H10" s="186">
        <v>305.89999999999998</v>
      </c>
      <c r="I10" s="186">
        <v>0</v>
      </c>
      <c r="J10" s="186">
        <v>0</v>
      </c>
      <c r="K10" s="186">
        <v>0</v>
      </c>
      <c r="L10" s="186">
        <v>0</v>
      </c>
      <c r="M10" s="186">
        <v>0</v>
      </c>
    </row>
    <row r="11" spans="1:15" ht="19.5" customHeight="1">
      <c r="A11" s="187" t="s">
        <v>252</v>
      </c>
      <c r="B11" s="187" t="s">
        <v>253</v>
      </c>
      <c r="C11" s="187" t="s">
        <v>241</v>
      </c>
      <c r="D11" s="187" t="s">
        <v>254</v>
      </c>
      <c r="E11" s="187" t="s">
        <v>255</v>
      </c>
      <c r="F11" s="186">
        <v>192.3</v>
      </c>
      <c r="G11" s="186">
        <v>192.3</v>
      </c>
      <c r="H11" s="186">
        <v>192.3</v>
      </c>
      <c r="I11" s="186">
        <v>0</v>
      </c>
      <c r="J11" s="186">
        <v>0</v>
      </c>
      <c r="K11" s="186">
        <v>0</v>
      </c>
      <c r="L11" s="186">
        <v>0</v>
      </c>
      <c r="M11" s="186">
        <v>0</v>
      </c>
    </row>
    <row r="12" spans="1:15" ht="19.5" customHeight="1">
      <c r="A12" s="187" t="s">
        <v>252</v>
      </c>
      <c r="B12" s="187" t="s">
        <v>253</v>
      </c>
      <c r="C12" s="187" t="s">
        <v>241</v>
      </c>
      <c r="D12" s="187" t="s">
        <v>254</v>
      </c>
      <c r="E12" s="187" t="s">
        <v>256</v>
      </c>
      <c r="F12" s="186">
        <v>113.6</v>
      </c>
      <c r="G12" s="186">
        <v>113.6</v>
      </c>
      <c r="H12" s="186">
        <v>113.6</v>
      </c>
      <c r="I12" s="186">
        <v>0</v>
      </c>
      <c r="J12" s="186">
        <v>0</v>
      </c>
      <c r="K12" s="186">
        <v>0</v>
      </c>
      <c r="L12" s="186">
        <v>0</v>
      </c>
      <c r="M12" s="186">
        <v>0</v>
      </c>
    </row>
    <row r="13" spans="1:15" ht="19.5" customHeight="1">
      <c r="A13" s="187" t="s">
        <v>221</v>
      </c>
      <c r="B13" s="187" t="s">
        <v>222</v>
      </c>
      <c r="C13" s="187" t="s">
        <v>226</v>
      </c>
      <c r="D13" s="187" t="s">
        <v>227</v>
      </c>
      <c r="E13" s="187"/>
      <c r="F13" s="186">
        <v>68.239999999999995</v>
      </c>
      <c r="G13" s="186">
        <v>68.239999999999995</v>
      </c>
      <c r="H13" s="186">
        <v>68.239999999999995</v>
      </c>
      <c r="I13" s="186">
        <v>0</v>
      </c>
      <c r="J13" s="186">
        <v>0</v>
      </c>
      <c r="K13" s="186">
        <v>0</v>
      </c>
      <c r="L13" s="186">
        <v>0</v>
      </c>
      <c r="M13" s="186">
        <v>0</v>
      </c>
    </row>
    <row r="14" spans="1:15" ht="19.5" customHeight="1">
      <c r="A14" s="187" t="s">
        <v>252</v>
      </c>
      <c r="B14" s="187" t="s">
        <v>253</v>
      </c>
      <c r="C14" s="187" t="s">
        <v>257</v>
      </c>
      <c r="D14" s="187" t="s">
        <v>258</v>
      </c>
      <c r="E14" s="187" t="s">
        <v>259</v>
      </c>
      <c r="F14" s="186">
        <v>68.239999999999995</v>
      </c>
      <c r="G14" s="186">
        <v>68.239999999999995</v>
      </c>
      <c r="H14" s="186">
        <v>68.239999999999995</v>
      </c>
      <c r="I14" s="186">
        <v>0</v>
      </c>
      <c r="J14" s="186">
        <v>0</v>
      </c>
      <c r="K14" s="186">
        <v>0</v>
      </c>
      <c r="L14" s="186">
        <v>0</v>
      </c>
      <c r="M14" s="186">
        <v>0</v>
      </c>
    </row>
    <row r="15" spans="1:15" ht="19.5" customHeight="1">
      <c r="A15" s="187" t="s">
        <v>228</v>
      </c>
      <c r="B15" s="187"/>
      <c r="C15" s="187"/>
      <c r="D15" s="187" t="s">
        <v>229</v>
      </c>
      <c r="E15" s="187"/>
      <c r="F15" s="186">
        <v>5</v>
      </c>
      <c r="G15" s="186">
        <v>5</v>
      </c>
      <c r="H15" s="186">
        <v>5</v>
      </c>
      <c r="I15" s="186">
        <v>0</v>
      </c>
      <c r="J15" s="186">
        <v>0</v>
      </c>
      <c r="K15" s="186">
        <v>0</v>
      </c>
      <c r="L15" s="186">
        <v>0</v>
      </c>
      <c r="M15" s="186">
        <v>0</v>
      </c>
    </row>
    <row r="16" spans="1:15" ht="19.5" customHeight="1">
      <c r="A16" s="187" t="s">
        <v>230</v>
      </c>
      <c r="B16" s="187" t="s">
        <v>231</v>
      </c>
      <c r="C16" s="187"/>
      <c r="D16" s="187" t="s">
        <v>232</v>
      </c>
      <c r="E16" s="187"/>
      <c r="F16" s="186">
        <v>5</v>
      </c>
      <c r="G16" s="186">
        <v>5</v>
      </c>
      <c r="H16" s="186">
        <v>5</v>
      </c>
      <c r="I16" s="186">
        <v>0</v>
      </c>
      <c r="J16" s="186">
        <v>0</v>
      </c>
      <c r="K16" s="186">
        <v>0</v>
      </c>
      <c r="L16" s="186">
        <v>0</v>
      </c>
      <c r="M16" s="186">
        <v>0</v>
      </c>
    </row>
    <row r="17" spans="1:13" ht="19.5" customHeight="1">
      <c r="A17" s="187" t="s">
        <v>233</v>
      </c>
      <c r="B17" s="187" t="s">
        <v>234</v>
      </c>
      <c r="C17" s="187" t="s">
        <v>231</v>
      </c>
      <c r="D17" s="187" t="s">
        <v>235</v>
      </c>
      <c r="E17" s="187"/>
      <c r="F17" s="186">
        <v>5</v>
      </c>
      <c r="G17" s="186">
        <v>5</v>
      </c>
      <c r="H17" s="186">
        <v>5</v>
      </c>
      <c r="I17" s="186">
        <v>0</v>
      </c>
      <c r="J17" s="186">
        <v>0</v>
      </c>
      <c r="K17" s="186">
        <v>0</v>
      </c>
      <c r="L17" s="186">
        <v>0</v>
      </c>
      <c r="M17" s="186">
        <v>0</v>
      </c>
    </row>
    <row r="18" spans="1:13" ht="19.5" customHeight="1">
      <c r="A18" s="187" t="s">
        <v>260</v>
      </c>
      <c r="B18" s="187" t="s">
        <v>261</v>
      </c>
      <c r="C18" s="187" t="s">
        <v>234</v>
      </c>
      <c r="D18" s="187" t="s">
        <v>262</v>
      </c>
      <c r="E18" s="187" t="s">
        <v>263</v>
      </c>
      <c r="F18" s="186">
        <v>5</v>
      </c>
      <c r="G18" s="186">
        <v>5</v>
      </c>
      <c r="H18" s="186">
        <v>5</v>
      </c>
      <c r="I18" s="186">
        <v>0</v>
      </c>
      <c r="J18" s="186">
        <v>0</v>
      </c>
      <c r="K18" s="186">
        <v>0</v>
      </c>
      <c r="L18" s="186">
        <v>0</v>
      </c>
      <c r="M18" s="186">
        <v>0</v>
      </c>
    </row>
    <row r="19" spans="1:13" ht="25.5" customHeight="1">
      <c r="A19" s="264">
        <v>208</v>
      </c>
      <c r="B19" s="264"/>
      <c r="C19" s="264"/>
      <c r="D19" s="269" t="s">
        <v>317</v>
      </c>
      <c r="E19" s="266"/>
      <c r="F19" s="278">
        <v>16</v>
      </c>
      <c r="G19" s="279">
        <v>16</v>
      </c>
      <c r="H19" s="279">
        <v>16</v>
      </c>
      <c r="I19" s="279"/>
      <c r="J19" s="279"/>
      <c r="K19" s="279"/>
      <c r="L19" s="279"/>
      <c r="M19" s="279"/>
    </row>
    <row r="20" spans="1:13" ht="25.5" customHeight="1">
      <c r="A20" s="264">
        <v>208</v>
      </c>
      <c r="B20" s="267" t="s">
        <v>312</v>
      </c>
      <c r="C20" s="267"/>
      <c r="D20" s="268" t="s">
        <v>318</v>
      </c>
      <c r="E20" s="266"/>
      <c r="F20" s="278">
        <v>16</v>
      </c>
      <c r="G20" s="279">
        <v>16</v>
      </c>
      <c r="H20" s="279">
        <v>16</v>
      </c>
      <c r="I20" s="279"/>
      <c r="J20" s="279"/>
      <c r="K20" s="279"/>
      <c r="L20" s="279"/>
      <c r="M20" s="279"/>
    </row>
    <row r="21" spans="1:13" ht="25.5" customHeight="1">
      <c r="A21" s="264">
        <v>208</v>
      </c>
      <c r="B21" s="267" t="s">
        <v>312</v>
      </c>
      <c r="C21" s="267" t="s">
        <v>313</v>
      </c>
      <c r="D21" s="268" t="s">
        <v>315</v>
      </c>
      <c r="E21" s="266"/>
      <c r="F21" s="278"/>
      <c r="G21" s="279"/>
      <c r="H21" s="279"/>
      <c r="I21" s="279"/>
      <c r="J21" s="279"/>
      <c r="K21" s="279"/>
      <c r="L21" s="279"/>
      <c r="M21" s="279"/>
    </row>
    <row r="22" spans="1:13" ht="25.5" customHeight="1">
      <c r="A22" s="267" t="s">
        <v>319</v>
      </c>
      <c r="B22" s="267" t="s">
        <v>312</v>
      </c>
      <c r="C22" s="267" t="s">
        <v>314</v>
      </c>
      <c r="D22" s="268" t="s">
        <v>316</v>
      </c>
      <c r="E22" s="268" t="s">
        <v>316</v>
      </c>
      <c r="F22" s="278">
        <v>16</v>
      </c>
      <c r="G22" s="279">
        <v>16</v>
      </c>
      <c r="H22" s="279">
        <v>16</v>
      </c>
      <c r="I22" s="279"/>
      <c r="J22" s="279"/>
      <c r="K22" s="279"/>
      <c r="L22" s="279"/>
      <c r="M22" s="279"/>
    </row>
  </sheetData>
  <sheetProtection formatCells="0" formatColumns="0" formatRows="0"/>
  <mergeCells count="13">
    <mergeCell ref="L4:L6"/>
    <mergeCell ref="M4:M6"/>
    <mergeCell ref="G5:G6"/>
    <mergeCell ref="H5:H6"/>
    <mergeCell ref="J4:J6"/>
    <mergeCell ref="K4:K6"/>
    <mergeCell ref="A5:A6"/>
    <mergeCell ref="B5:B6"/>
    <mergeCell ref="C5:C6"/>
    <mergeCell ref="I5:I6"/>
    <mergeCell ref="D4:D6"/>
    <mergeCell ref="E4:E6"/>
    <mergeCell ref="F4:F6"/>
  </mergeCells>
  <phoneticPr fontId="0" type="noConversion"/>
  <printOptions horizontalCentered="1"/>
  <pageMargins left="0.75" right="0.75" top="1" bottom="1" header="0.5" footer="0.5"/>
  <pageSetup paperSize="9" scale="85" orientation="landscape" horizontalDpi="200" verticalDpi="200" r:id="rId1"/>
  <headerFooter alignWithMargins="0"/>
</worksheet>
</file>

<file path=xl/worksheets/sheet18.xml><?xml version="1.0" encoding="utf-8"?>
<worksheet xmlns="http://schemas.openxmlformats.org/spreadsheetml/2006/main" xmlns:r="http://schemas.openxmlformats.org/officeDocument/2006/relationships">
  <dimension ref="A1:IV13"/>
  <sheetViews>
    <sheetView showGridLines="0" showZeros="0" workbookViewId="0">
      <selection activeCell="C8" sqref="C8"/>
    </sheetView>
  </sheetViews>
  <sheetFormatPr defaultColWidth="9.1640625" defaultRowHeight="12.75" customHeight="1"/>
  <cols>
    <col min="1" max="1" width="28.1640625" style="7" customWidth="1"/>
    <col min="2" max="2" width="16" style="7" customWidth="1"/>
    <col min="3" max="4" width="16.33203125" style="7" customWidth="1"/>
    <col min="5" max="5" width="18" style="7" customWidth="1"/>
    <col min="6" max="6" width="17.6640625" style="7" customWidth="1"/>
    <col min="7" max="7" width="14.83203125" style="7" customWidth="1"/>
    <col min="8" max="16384" width="9.1640625" style="7"/>
  </cols>
  <sheetData>
    <row r="1" spans="1:256" ht="21.75" customHeight="1">
      <c r="A1" s="75" t="s">
        <v>198</v>
      </c>
    </row>
    <row r="2" spans="1:256" ht="30.75" customHeight="1">
      <c r="A2" s="111" t="s">
        <v>204</v>
      </c>
      <c r="B2" s="17"/>
      <c r="C2" s="17"/>
      <c r="D2" s="17"/>
      <c r="E2" s="17"/>
      <c r="F2" s="17"/>
      <c r="G2" s="17"/>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8"/>
      <c r="CL2" s="8"/>
      <c r="CM2" s="8"/>
      <c r="CN2" s="8"/>
      <c r="CO2" s="8"/>
      <c r="CP2" s="8"/>
      <c r="CQ2" s="8"/>
      <c r="CR2" s="8"/>
      <c r="CS2" s="8"/>
      <c r="CT2" s="8"/>
      <c r="CU2" s="8"/>
      <c r="CV2" s="8"/>
      <c r="CW2" s="8"/>
      <c r="CX2" s="8"/>
      <c r="CY2" s="8"/>
      <c r="CZ2" s="8"/>
      <c r="DA2" s="8"/>
      <c r="DB2" s="8"/>
      <c r="DC2" s="8"/>
      <c r="DD2" s="8"/>
      <c r="DE2" s="8"/>
      <c r="DF2" s="8"/>
      <c r="DG2" s="8"/>
      <c r="DH2" s="8"/>
      <c r="DI2" s="8"/>
      <c r="DJ2" s="8"/>
      <c r="DK2" s="8"/>
      <c r="DL2" s="8"/>
      <c r="DM2" s="8"/>
      <c r="DN2" s="8"/>
      <c r="DO2" s="8"/>
      <c r="DP2" s="8"/>
      <c r="DQ2" s="8"/>
      <c r="DR2" s="8"/>
      <c r="DS2" s="8"/>
      <c r="DT2" s="8"/>
      <c r="DU2" s="8"/>
      <c r="DV2" s="8"/>
      <c r="DW2" s="8"/>
      <c r="DX2" s="8"/>
      <c r="DY2" s="8"/>
      <c r="DZ2" s="8"/>
      <c r="EA2" s="8"/>
      <c r="EB2" s="8"/>
      <c r="EC2" s="8"/>
      <c r="ED2" s="8"/>
      <c r="EE2" s="8"/>
      <c r="EF2" s="8"/>
      <c r="EG2" s="8"/>
      <c r="EH2" s="8"/>
      <c r="EI2" s="8"/>
      <c r="EJ2" s="8"/>
      <c r="EK2" s="8"/>
      <c r="EL2" s="8"/>
      <c r="EM2" s="8"/>
      <c r="EN2" s="8"/>
      <c r="EO2" s="8"/>
      <c r="EP2" s="8"/>
      <c r="EQ2" s="8"/>
      <c r="ER2" s="8"/>
      <c r="ES2" s="8"/>
      <c r="ET2" s="8"/>
      <c r="EU2" s="8"/>
      <c r="EV2" s="8"/>
      <c r="EW2" s="8"/>
      <c r="EX2" s="8"/>
      <c r="EY2" s="8"/>
      <c r="EZ2" s="8"/>
      <c r="FA2" s="8"/>
      <c r="FB2" s="8"/>
      <c r="FC2" s="8"/>
      <c r="FD2" s="8"/>
      <c r="FE2" s="8"/>
      <c r="FF2" s="8"/>
      <c r="FG2" s="8"/>
      <c r="FH2" s="8"/>
      <c r="FI2" s="8"/>
      <c r="FJ2" s="8"/>
      <c r="FK2" s="8"/>
      <c r="FL2" s="8"/>
      <c r="FM2" s="8"/>
      <c r="FN2" s="8"/>
      <c r="FO2" s="8"/>
      <c r="FP2" s="8"/>
      <c r="FQ2" s="8"/>
      <c r="FR2" s="8"/>
      <c r="FS2" s="8"/>
      <c r="FT2" s="8"/>
      <c r="FU2" s="8"/>
      <c r="FV2" s="8"/>
      <c r="FW2" s="8"/>
      <c r="FX2" s="8"/>
      <c r="FY2" s="8"/>
      <c r="FZ2" s="8"/>
      <c r="GA2" s="8"/>
      <c r="GB2" s="8"/>
      <c r="GC2" s="8"/>
      <c r="GD2" s="8"/>
      <c r="GE2" s="8"/>
      <c r="GF2" s="8"/>
      <c r="GG2" s="8"/>
      <c r="GH2" s="8"/>
      <c r="GI2" s="8"/>
      <c r="GJ2" s="8"/>
      <c r="GK2" s="8"/>
      <c r="GL2" s="8"/>
      <c r="GM2" s="8"/>
      <c r="GN2" s="8"/>
      <c r="GO2" s="8"/>
      <c r="GP2" s="8"/>
      <c r="GQ2" s="8"/>
      <c r="GR2" s="8"/>
      <c r="GS2" s="8"/>
      <c r="GT2" s="8"/>
      <c r="GU2" s="8"/>
      <c r="GV2" s="8"/>
      <c r="GW2" s="8"/>
      <c r="GX2" s="8"/>
      <c r="GY2" s="8"/>
      <c r="GZ2" s="8"/>
      <c r="HA2" s="8"/>
      <c r="HB2" s="8"/>
      <c r="HC2" s="8"/>
      <c r="HD2" s="8"/>
      <c r="HE2" s="8"/>
      <c r="HF2" s="8"/>
      <c r="HG2" s="8"/>
      <c r="HH2" s="8"/>
      <c r="HI2" s="8"/>
      <c r="HJ2" s="8"/>
      <c r="HK2" s="8"/>
      <c r="HL2" s="8"/>
      <c r="HM2" s="8"/>
      <c r="HN2" s="8"/>
      <c r="HO2" s="8"/>
      <c r="HP2" s="8"/>
      <c r="HQ2" s="8"/>
      <c r="HR2" s="8"/>
      <c r="HS2" s="8"/>
      <c r="HT2" s="8"/>
      <c r="HU2" s="8"/>
      <c r="HV2" s="8"/>
      <c r="HW2" s="8"/>
      <c r="HX2" s="8"/>
      <c r="HY2" s="8"/>
      <c r="HZ2" s="8"/>
      <c r="IA2" s="8"/>
      <c r="IB2" s="8"/>
      <c r="IC2" s="8"/>
      <c r="ID2" s="8"/>
      <c r="IE2" s="8"/>
      <c r="IF2" s="8"/>
      <c r="IG2" s="8"/>
    </row>
    <row r="3" spans="1:256" ht="22.5" customHeight="1">
      <c r="A3" s="8"/>
      <c r="B3" s="8"/>
      <c r="C3" s="8"/>
      <c r="D3" s="8"/>
      <c r="E3" s="332" t="s">
        <v>0</v>
      </c>
      <c r="F3" s="332"/>
      <c r="G3" s="332"/>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row>
    <row r="4" spans="1:256" ht="25.5" customHeight="1">
      <c r="A4" s="284" t="s">
        <v>95</v>
      </c>
      <c r="B4" s="104" t="s">
        <v>96</v>
      </c>
      <c r="C4" s="105"/>
      <c r="D4" s="105"/>
      <c r="E4" s="105"/>
      <c r="F4" s="105"/>
      <c r="G4" s="106"/>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8"/>
      <c r="BX4" s="8"/>
      <c r="BY4" s="8"/>
      <c r="BZ4" s="8"/>
      <c r="CA4" s="8"/>
      <c r="CB4" s="8"/>
      <c r="CC4" s="8"/>
      <c r="CD4" s="8"/>
      <c r="CE4" s="8"/>
      <c r="CF4" s="8"/>
      <c r="CG4" s="8"/>
      <c r="CH4" s="8"/>
      <c r="CI4" s="8"/>
      <c r="CJ4" s="8"/>
      <c r="CK4" s="8"/>
      <c r="CL4" s="8"/>
      <c r="CM4" s="8"/>
      <c r="CN4" s="8"/>
      <c r="CO4" s="8"/>
      <c r="CP4" s="8"/>
      <c r="CQ4" s="8"/>
      <c r="CR4" s="8"/>
      <c r="CS4" s="8"/>
      <c r="CT4" s="8"/>
      <c r="CU4" s="8"/>
      <c r="CV4" s="8"/>
      <c r="CW4" s="8"/>
      <c r="CX4" s="8"/>
      <c r="CY4" s="8"/>
      <c r="CZ4" s="8"/>
      <c r="DA4" s="8"/>
      <c r="DB4" s="8"/>
      <c r="DC4" s="8"/>
      <c r="DD4" s="8"/>
      <c r="DE4" s="8"/>
      <c r="DF4" s="8"/>
      <c r="DG4" s="8"/>
      <c r="DH4" s="8"/>
      <c r="DI4" s="8"/>
      <c r="DJ4" s="8"/>
      <c r="DK4" s="8"/>
      <c r="DL4" s="8"/>
      <c r="DM4" s="8"/>
      <c r="DN4" s="8"/>
      <c r="DO4" s="8"/>
      <c r="DP4" s="8"/>
      <c r="DQ4" s="8"/>
      <c r="DR4" s="8"/>
      <c r="DS4" s="8"/>
      <c r="DT4" s="8"/>
      <c r="DU4" s="8"/>
      <c r="DV4" s="8"/>
      <c r="DW4" s="8"/>
      <c r="DX4" s="8"/>
      <c r="DY4" s="8"/>
      <c r="DZ4" s="8"/>
      <c r="EA4" s="8"/>
      <c r="EB4" s="8"/>
      <c r="EC4" s="8"/>
      <c r="ED4" s="8"/>
      <c r="EE4" s="8"/>
      <c r="EF4" s="8"/>
      <c r="EG4" s="8"/>
      <c r="EH4" s="8"/>
      <c r="EI4" s="8"/>
      <c r="EJ4" s="8"/>
      <c r="EK4" s="8"/>
      <c r="EL4" s="8"/>
      <c r="EM4" s="8"/>
      <c r="EN4" s="8"/>
      <c r="EO4" s="8"/>
      <c r="EP4" s="8"/>
      <c r="EQ4" s="8"/>
      <c r="ER4" s="8"/>
      <c r="ES4" s="8"/>
      <c r="ET4" s="8"/>
      <c r="EU4" s="8"/>
      <c r="EV4" s="8"/>
      <c r="EW4" s="8"/>
      <c r="EX4" s="8"/>
      <c r="EY4" s="8"/>
      <c r="EZ4" s="8"/>
      <c r="FA4" s="8"/>
      <c r="FB4" s="8"/>
      <c r="FC4" s="8"/>
      <c r="FD4" s="8"/>
      <c r="FE4" s="8"/>
      <c r="FF4" s="8"/>
      <c r="FG4" s="8"/>
      <c r="FH4" s="8"/>
      <c r="FI4" s="8"/>
      <c r="FJ4" s="8"/>
      <c r="FK4" s="8"/>
      <c r="FL4" s="8"/>
      <c r="FM4" s="8"/>
      <c r="FN4" s="8"/>
      <c r="FO4" s="8"/>
      <c r="FP4" s="8"/>
      <c r="FQ4" s="8"/>
      <c r="FR4" s="8"/>
      <c r="FS4" s="8"/>
      <c r="FT4" s="8"/>
      <c r="FU4" s="8"/>
      <c r="FV4" s="8"/>
      <c r="FW4" s="8"/>
      <c r="FX4" s="8"/>
      <c r="FY4" s="8"/>
      <c r="FZ4" s="8"/>
      <c r="GA4" s="8"/>
      <c r="GB4" s="8"/>
      <c r="GC4" s="8"/>
      <c r="GD4" s="8"/>
      <c r="GE4" s="8"/>
      <c r="GF4" s="8"/>
      <c r="GG4" s="8"/>
      <c r="GH4" s="8"/>
      <c r="GI4" s="8"/>
      <c r="GJ4" s="8"/>
      <c r="GK4" s="8"/>
      <c r="GL4" s="8"/>
      <c r="GM4" s="8"/>
      <c r="GN4" s="8"/>
      <c r="GO4" s="8"/>
      <c r="GP4" s="8"/>
      <c r="GQ4" s="8"/>
      <c r="GR4" s="8"/>
      <c r="GS4" s="8"/>
      <c r="GT4" s="8"/>
      <c r="GU4" s="8"/>
      <c r="GV4" s="8"/>
      <c r="GW4" s="8"/>
      <c r="GX4" s="8"/>
      <c r="GY4" s="8"/>
      <c r="GZ4" s="8"/>
      <c r="HA4" s="8"/>
      <c r="HB4" s="8"/>
      <c r="HC4" s="8"/>
      <c r="HD4" s="8"/>
      <c r="HE4" s="8"/>
      <c r="HF4" s="8"/>
      <c r="HG4" s="8"/>
      <c r="HH4" s="8"/>
      <c r="HI4" s="8"/>
      <c r="HJ4" s="8"/>
      <c r="HK4" s="8"/>
      <c r="HL4" s="8"/>
      <c r="HM4" s="8"/>
      <c r="HN4" s="8"/>
      <c r="HO4" s="8"/>
      <c r="HP4" s="8"/>
      <c r="HQ4" s="8"/>
      <c r="HR4" s="8"/>
      <c r="HS4" s="8"/>
      <c r="HT4" s="8"/>
      <c r="HU4" s="8"/>
      <c r="HV4" s="8"/>
      <c r="HW4" s="8"/>
      <c r="HX4" s="8"/>
      <c r="HY4" s="8"/>
      <c r="HZ4" s="8"/>
      <c r="IA4" s="8"/>
      <c r="IB4" s="8"/>
      <c r="IC4" s="8"/>
      <c r="ID4" s="8"/>
      <c r="IE4" s="8"/>
      <c r="IF4" s="8"/>
      <c r="IG4" s="8"/>
    </row>
    <row r="5" spans="1:256" ht="22.5" customHeight="1">
      <c r="A5" s="284"/>
      <c r="B5" s="285" t="s">
        <v>97</v>
      </c>
      <c r="C5" s="285" t="s">
        <v>75</v>
      </c>
      <c r="D5" s="285" t="s">
        <v>98</v>
      </c>
      <c r="E5" s="333" t="s">
        <v>99</v>
      </c>
      <c r="F5" s="334"/>
      <c r="G5" s="285" t="s">
        <v>100</v>
      </c>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c r="CD5" s="8"/>
      <c r="CE5" s="8"/>
      <c r="CF5" s="8"/>
      <c r="CG5" s="8"/>
      <c r="CH5" s="8"/>
      <c r="CI5" s="8"/>
      <c r="CJ5" s="8"/>
      <c r="CK5" s="8"/>
      <c r="CL5" s="8"/>
      <c r="CM5" s="8"/>
      <c r="CN5" s="8"/>
      <c r="CO5" s="8"/>
      <c r="CP5" s="8"/>
      <c r="CQ5" s="8"/>
      <c r="CR5" s="8"/>
      <c r="CS5" s="8"/>
      <c r="CT5" s="8"/>
      <c r="CU5" s="8"/>
      <c r="CV5" s="8"/>
      <c r="CW5" s="8"/>
      <c r="CX5" s="8"/>
      <c r="CY5" s="8"/>
      <c r="CZ5" s="8"/>
      <c r="DA5" s="8"/>
      <c r="DB5" s="8"/>
      <c r="DC5" s="8"/>
      <c r="DD5" s="8"/>
      <c r="DE5" s="8"/>
      <c r="DF5" s="8"/>
      <c r="DG5" s="8"/>
      <c r="DH5" s="8"/>
      <c r="DI5" s="8"/>
      <c r="DJ5" s="8"/>
      <c r="DK5" s="8"/>
      <c r="DL5" s="8"/>
      <c r="DM5" s="8"/>
      <c r="DN5" s="8"/>
      <c r="DO5" s="8"/>
      <c r="DP5" s="8"/>
      <c r="DQ5" s="8"/>
      <c r="DR5" s="8"/>
      <c r="DS5" s="8"/>
      <c r="DT5" s="8"/>
      <c r="DU5" s="8"/>
      <c r="DV5" s="8"/>
      <c r="DW5" s="8"/>
      <c r="DX5" s="8"/>
      <c r="DY5" s="8"/>
      <c r="DZ5" s="8"/>
      <c r="EA5" s="8"/>
      <c r="EB5" s="8"/>
      <c r="EC5" s="8"/>
      <c r="ED5" s="8"/>
      <c r="EE5" s="8"/>
      <c r="EF5" s="8"/>
      <c r="EG5" s="8"/>
      <c r="EH5" s="8"/>
      <c r="EI5" s="8"/>
      <c r="EJ5" s="8"/>
      <c r="EK5" s="8"/>
      <c r="EL5" s="8"/>
      <c r="EM5" s="8"/>
      <c r="EN5" s="8"/>
      <c r="EO5" s="8"/>
      <c r="EP5" s="8"/>
      <c r="EQ5" s="8"/>
      <c r="ER5" s="8"/>
      <c r="ES5" s="8"/>
      <c r="ET5" s="8"/>
      <c r="EU5" s="8"/>
      <c r="EV5" s="8"/>
      <c r="EW5" s="8"/>
      <c r="EX5" s="8"/>
      <c r="EY5" s="8"/>
      <c r="EZ5" s="8"/>
      <c r="FA5" s="8"/>
      <c r="FB5" s="8"/>
      <c r="FC5" s="8"/>
      <c r="FD5" s="8"/>
      <c r="FE5" s="8"/>
      <c r="FF5" s="8"/>
      <c r="FG5" s="8"/>
      <c r="FH5" s="8"/>
      <c r="FI5" s="8"/>
      <c r="FJ5" s="8"/>
      <c r="FK5" s="8"/>
      <c r="FL5" s="8"/>
      <c r="FM5" s="8"/>
      <c r="FN5" s="8"/>
      <c r="FO5" s="8"/>
      <c r="FP5" s="8"/>
      <c r="FQ5" s="8"/>
      <c r="FR5" s="8"/>
      <c r="FS5" s="8"/>
      <c r="FT5" s="8"/>
      <c r="FU5" s="8"/>
      <c r="FV5" s="8"/>
      <c r="FW5" s="8"/>
      <c r="FX5" s="8"/>
      <c r="FY5" s="8"/>
      <c r="FZ5" s="8"/>
      <c r="GA5" s="8"/>
      <c r="GB5" s="8"/>
      <c r="GC5" s="8"/>
      <c r="GD5" s="8"/>
      <c r="GE5" s="8"/>
      <c r="GF5" s="8"/>
      <c r="GG5" s="8"/>
      <c r="GH5" s="8"/>
      <c r="GI5" s="8"/>
      <c r="GJ5" s="8"/>
      <c r="GK5" s="8"/>
      <c r="GL5" s="8"/>
      <c r="GM5" s="8"/>
      <c r="GN5" s="8"/>
      <c r="GO5" s="8"/>
      <c r="GP5" s="8"/>
      <c r="GQ5" s="8"/>
      <c r="GR5" s="8"/>
      <c r="GS5" s="8"/>
      <c r="GT5" s="8"/>
      <c r="GU5" s="8"/>
      <c r="GV5" s="8"/>
      <c r="GW5" s="8"/>
      <c r="GX5" s="8"/>
      <c r="GY5" s="8"/>
      <c r="GZ5" s="8"/>
      <c r="HA5" s="8"/>
      <c r="HB5" s="8"/>
      <c r="HC5" s="8"/>
      <c r="HD5" s="8"/>
      <c r="HE5" s="8"/>
      <c r="HF5" s="8"/>
      <c r="HG5" s="8"/>
      <c r="HH5" s="8"/>
      <c r="HI5" s="8"/>
      <c r="HJ5" s="8"/>
      <c r="HK5" s="8"/>
      <c r="HL5" s="8"/>
      <c r="HM5" s="8"/>
      <c r="HN5" s="8"/>
      <c r="HO5" s="8"/>
      <c r="HP5" s="8"/>
      <c r="HQ5" s="8"/>
      <c r="HR5" s="8"/>
      <c r="HS5" s="8"/>
      <c r="HT5" s="8"/>
      <c r="HU5" s="8"/>
      <c r="HV5" s="8"/>
      <c r="HW5" s="8"/>
      <c r="HX5" s="8"/>
      <c r="HY5" s="8"/>
      <c r="HZ5" s="8"/>
      <c r="IA5" s="8"/>
      <c r="IB5" s="8"/>
      <c r="IC5" s="8"/>
      <c r="ID5" s="8"/>
      <c r="IE5" s="8"/>
      <c r="IF5" s="8"/>
      <c r="IG5" s="8"/>
    </row>
    <row r="6" spans="1:256" ht="36" customHeight="1">
      <c r="A6" s="285"/>
      <c r="B6" s="320"/>
      <c r="C6" s="320"/>
      <c r="D6" s="320"/>
      <c r="E6" s="15" t="s">
        <v>101</v>
      </c>
      <c r="F6" s="15" t="s">
        <v>102</v>
      </c>
      <c r="G6" s="320"/>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c r="CR6" s="8"/>
      <c r="CS6" s="8"/>
      <c r="CT6" s="8"/>
      <c r="CU6" s="8"/>
      <c r="CV6" s="8"/>
      <c r="CW6" s="8"/>
      <c r="CX6" s="8"/>
      <c r="CY6" s="8"/>
      <c r="CZ6" s="8"/>
      <c r="DA6" s="8"/>
      <c r="DB6" s="8"/>
      <c r="DC6" s="8"/>
      <c r="DD6" s="8"/>
      <c r="DE6" s="8"/>
      <c r="DF6" s="8"/>
      <c r="DG6" s="8"/>
      <c r="DH6" s="8"/>
      <c r="DI6" s="8"/>
      <c r="DJ6" s="8"/>
      <c r="DK6" s="8"/>
      <c r="DL6" s="8"/>
      <c r="DM6" s="8"/>
      <c r="DN6" s="8"/>
      <c r="DO6" s="8"/>
      <c r="DP6" s="8"/>
      <c r="DQ6" s="8"/>
      <c r="DR6" s="8"/>
      <c r="DS6" s="8"/>
      <c r="DT6" s="8"/>
      <c r="DU6" s="8"/>
      <c r="DV6" s="8"/>
      <c r="DW6" s="8"/>
      <c r="DX6" s="8"/>
      <c r="DY6" s="8"/>
      <c r="DZ6" s="8"/>
      <c r="EA6" s="8"/>
      <c r="EB6" s="8"/>
      <c r="EC6" s="8"/>
      <c r="ED6" s="8"/>
      <c r="EE6" s="8"/>
      <c r="EF6" s="8"/>
      <c r="EG6" s="8"/>
      <c r="EH6" s="8"/>
      <c r="EI6" s="8"/>
      <c r="EJ6" s="8"/>
      <c r="EK6" s="8"/>
      <c r="EL6" s="8"/>
      <c r="EM6" s="8"/>
      <c r="EN6" s="8"/>
      <c r="EO6" s="8"/>
      <c r="EP6" s="8"/>
      <c r="EQ6" s="8"/>
      <c r="ER6" s="8"/>
      <c r="ES6" s="8"/>
      <c r="ET6" s="8"/>
      <c r="EU6" s="8"/>
      <c r="EV6" s="8"/>
      <c r="EW6" s="8"/>
      <c r="EX6" s="8"/>
      <c r="EY6" s="8"/>
      <c r="EZ6" s="8"/>
      <c r="FA6" s="8"/>
      <c r="FB6" s="8"/>
      <c r="FC6" s="8"/>
      <c r="FD6" s="8"/>
      <c r="FE6" s="8"/>
      <c r="FF6" s="8"/>
      <c r="FG6" s="8"/>
      <c r="FH6" s="8"/>
      <c r="FI6" s="8"/>
      <c r="FJ6" s="8"/>
      <c r="FK6" s="8"/>
      <c r="FL6" s="8"/>
      <c r="FM6" s="8"/>
      <c r="FN6" s="8"/>
      <c r="FO6" s="8"/>
      <c r="FP6" s="8"/>
      <c r="FQ6" s="8"/>
      <c r="FR6" s="8"/>
      <c r="FS6" s="8"/>
      <c r="FT6" s="8"/>
      <c r="FU6" s="8"/>
      <c r="FV6" s="8"/>
      <c r="FW6" s="8"/>
      <c r="FX6" s="8"/>
      <c r="FY6" s="8"/>
      <c r="FZ6" s="8"/>
      <c r="GA6" s="8"/>
      <c r="GB6" s="8"/>
      <c r="GC6" s="8"/>
      <c r="GD6" s="8"/>
      <c r="GE6" s="8"/>
      <c r="GF6" s="8"/>
      <c r="GG6" s="8"/>
      <c r="GH6" s="8"/>
      <c r="GI6" s="8"/>
      <c r="GJ6" s="8"/>
      <c r="GK6" s="8"/>
      <c r="GL6" s="8"/>
      <c r="GM6" s="8"/>
      <c r="GN6" s="8"/>
      <c r="GO6" s="8"/>
      <c r="GP6" s="8"/>
      <c r="GQ6" s="8"/>
      <c r="GR6" s="8"/>
      <c r="GS6" s="8"/>
      <c r="GT6" s="8"/>
      <c r="GU6" s="8"/>
      <c r="GV6" s="8"/>
      <c r="GW6" s="8"/>
      <c r="GX6" s="8"/>
      <c r="GY6" s="8"/>
      <c r="GZ6" s="8"/>
      <c r="HA6" s="8"/>
      <c r="HB6" s="8"/>
      <c r="HC6" s="8"/>
      <c r="HD6" s="8"/>
      <c r="HE6" s="8"/>
      <c r="HF6" s="8"/>
      <c r="HG6" s="8"/>
      <c r="HH6" s="8"/>
      <c r="HI6" s="8"/>
      <c r="HJ6" s="8"/>
      <c r="HK6" s="8"/>
      <c r="HL6" s="8"/>
      <c r="HM6" s="8"/>
      <c r="HN6" s="8"/>
      <c r="HO6" s="8"/>
      <c r="HP6" s="8"/>
      <c r="HQ6" s="8"/>
      <c r="HR6" s="8"/>
      <c r="HS6" s="8"/>
      <c r="HT6" s="8"/>
      <c r="HU6" s="8"/>
      <c r="HV6" s="8"/>
      <c r="HW6" s="8"/>
      <c r="HX6" s="8"/>
      <c r="HY6" s="8"/>
      <c r="HZ6" s="8"/>
      <c r="IA6" s="8"/>
      <c r="IB6" s="8"/>
      <c r="IC6" s="8"/>
      <c r="ID6" s="8"/>
      <c r="IE6" s="8"/>
      <c r="IF6" s="8"/>
      <c r="IG6" s="8"/>
    </row>
    <row r="7" spans="1:256" s="223" customFormat="1" ht="23.25" customHeight="1">
      <c r="A7" s="133" t="s">
        <v>47</v>
      </c>
      <c r="B7" s="242">
        <f>C7+D7</f>
        <v>185</v>
      </c>
      <c r="C7" s="148">
        <v>70</v>
      </c>
      <c r="D7" s="242">
        <v>115</v>
      </c>
      <c r="E7" s="150">
        <v>0</v>
      </c>
      <c r="F7" s="150">
        <v>115</v>
      </c>
      <c r="G7" s="150">
        <v>0</v>
      </c>
      <c r="H7" s="222"/>
      <c r="I7" s="222"/>
      <c r="J7" s="222"/>
      <c r="K7" s="222"/>
      <c r="L7" s="222"/>
      <c r="M7" s="222"/>
      <c r="N7" s="222"/>
      <c r="O7" s="222"/>
      <c r="P7" s="222"/>
      <c r="Q7" s="222"/>
      <c r="R7" s="222"/>
      <c r="S7" s="222"/>
      <c r="T7" s="222"/>
      <c r="U7" s="222"/>
      <c r="V7" s="222"/>
      <c r="W7" s="222"/>
      <c r="X7" s="222"/>
      <c r="Y7" s="222"/>
      <c r="Z7" s="222"/>
      <c r="AA7" s="222"/>
      <c r="AB7" s="222"/>
      <c r="AC7" s="222"/>
      <c r="AD7" s="222"/>
      <c r="AE7" s="222"/>
      <c r="AF7" s="222"/>
      <c r="AG7" s="222"/>
      <c r="AH7" s="222"/>
      <c r="AI7" s="222"/>
      <c r="AJ7" s="222"/>
      <c r="AK7" s="222"/>
      <c r="AL7" s="222"/>
      <c r="AM7" s="222"/>
      <c r="AN7" s="222"/>
      <c r="AO7" s="222"/>
      <c r="AP7" s="222"/>
      <c r="AQ7" s="222"/>
      <c r="AR7" s="222"/>
      <c r="AS7" s="222"/>
      <c r="AT7" s="222"/>
      <c r="AU7" s="222"/>
      <c r="AV7" s="222"/>
      <c r="AW7" s="222"/>
      <c r="AX7" s="222"/>
      <c r="AY7" s="222"/>
      <c r="AZ7" s="222"/>
      <c r="BA7" s="222"/>
      <c r="BB7" s="222"/>
      <c r="BC7" s="222"/>
      <c r="BD7" s="222"/>
      <c r="BE7" s="222"/>
      <c r="BF7" s="222"/>
      <c r="BG7" s="222"/>
      <c r="BH7" s="222"/>
      <c r="BI7" s="222"/>
      <c r="BJ7" s="222"/>
      <c r="BK7" s="222"/>
      <c r="BL7" s="222"/>
      <c r="BM7" s="222"/>
      <c r="BN7" s="222"/>
      <c r="BO7" s="222"/>
      <c r="BP7" s="222"/>
      <c r="BQ7" s="222"/>
      <c r="BR7" s="222"/>
      <c r="BS7" s="222"/>
      <c r="BT7" s="222"/>
      <c r="BU7" s="222"/>
      <c r="BV7" s="222"/>
      <c r="BW7" s="222"/>
      <c r="BX7" s="222"/>
      <c r="BY7" s="222"/>
      <c r="BZ7" s="222"/>
      <c r="CA7" s="222"/>
      <c r="CB7" s="222"/>
      <c r="CC7" s="222"/>
      <c r="CD7" s="222"/>
      <c r="CE7" s="222"/>
      <c r="CF7" s="222"/>
      <c r="CG7" s="222"/>
      <c r="CH7" s="222"/>
      <c r="CI7" s="222"/>
      <c r="CJ7" s="222"/>
      <c r="CK7" s="222"/>
      <c r="CL7" s="222"/>
      <c r="CM7" s="222"/>
      <c r="CN7" s="222"/>
      <c r="CO7" s="222"/>
      <c r="CP7" s="222"/>
      <c r="CQ7" s="222"/>
      <c r="CR7" s="222"/>
      <c r="CS7" s="222"/>
      <c r="CT7" s="222"/>
      <c r="CU7" s="222"/>
      <c r="CV7" s="222"/>
      <c r="CW7" s="222"/>
      <c r="CX7" s="222"/>
      <c r="CY7" s="222"/>
      <c r="CZ7" s="222"/>
      <c r="DA7" s="222"/>
      <c r="DB7" s="222"/>
      <c r="DC7" s="222"/>
      <c r="DD7" s="222"/>
      <c r="DE7" s="222"/>
      <c r="DF7" s="222"/>
      <c r="DG7" s="222"/>
      <c r="DH7" s="222"/>
      <c r="DI7" s="222"/>
      <c r="DJ7" s="222"/>
      <c r="DK7" s="222"/>
      <c r="DL7" s="222"/>
      <c r="DM7" s="222"/>
      <c r="DN7" s="222"/>
      <c r="DO7" s="222"/>
      <c r="DP7" s="222"/>
      <c r="DQ7" s="222"/>
      <c r="DR7" s="222"/>
      <c r="DS7" s="222"/>
      <c r="DT7" s="222"/>
      <c r="DU7" s="222"/>
      <c r="DV7" s="222"/>
      <c r="DW7" s="222"/>
      <c r="DX7" s="222"/>
      <c r="DY7" s="222"/>
      <c r="DZ7" s="222"/>
      <c r="EA7" s="222"/>
      <c r="EB7" s="222"/>
      <c r="EC7" s="222"/>
      <c r="ED7" s="222"/>
      <c r="EE7" s="222"/>
      <c r="EF7" s="222"/>
      <c r="EG7" s="222"/>
      <c r="EH7" s="222"/>
      <c r="EI7" s="222"/>
      <c r="EJ7" s="222"/>
      <c r="EK7" s="222"/>
      <c r="EL7" s="222"/>
      <c r="EM7" s="222"/>
      <c r="EN7" s="222"/>
      <c r="EO7" s="222"/>
      <c r="EP7" s="222"/>
      <c r="EQ7" s="222"/>
      <c r="ER7" s="222"/>
      <c r="ES7" s="222"/>
      <c r="ET7" s="222"/>
      <c r="EU7" s="222"/>
      <c r="EV7" s="222"/>
      <c r="EW7" s="222"/>
      <c r="EX7" s="222"/>
      <c r="EY7" s="222"/>
      <c r="EZ7" s="222"/>
      <c r="FA7" s="222"/>
      <c r="FB7" s="222"/>
      <c r="FC7" s="222"/>
      <c r="FD7" s="222"/>
      <c r="FE7" s="222"/>
      <c r="FF7" s="222"/>
      <c r="FG7" s="222"/>
      <c r="FH7" s="222"/>
      <c r="FI7" s="222"/>
      <c r="FJ7" s="222"/>
      <c r="FK7" s="222"/>
      <c r="FL7" s="222"/>
      <c r="FM7" s="222"/>
      <c r="FN7" s="222"/>
      <c r="FO7" s="222"/>
      <c r="FP7" s="222"/>
      <c r="FQ7" s="222"/>
      <c r="FR7" s="222"/>
      <c r="FS7" s="222"/>
      <c r="FT7" s="222"/>
      <c r="FU7" s="222"/>
      <c r="FV7" s="222"/>
      <c r="FW7" s="222"/>
      <c r="FX7" s="222"/>
      <c r="FY7" s="222"/>
      <c r="FZ7" s="222"/>
      <c r="GA7" s="222"/>
      <c r="GB7" s="222"/>
      <c r="GC7" s="222"/>
      <c r="GD7" s="222"/>
      <c r="GE7" s="222"/>
      <c r="GF7" s="222"/>
      <c r="GG7" s="222"/>
      <c r="GH7" s="222"/>
      <c r="GI7" s="222"/>
      <c r="GJ7" s="222"/>
      <c r="GK7" s="222"/>
      <c r="GL7" s="222"/>
      <c r="GM7" s="222"/>
      <c r="GN7" s="222"/>
      <c r="GO7" s="222"/>
      <c r="GP7" s="222"/>
      <c r="GQ7" s="222"/>
      <c r="GR7" s="222"/>
      <c r="GS7" s="222"/>
      <c r="GT7" s="222"/>
      <c r="GU7" s="222"/>
      <c r="GV7" s="222"/>
      <c r="GW7" s="222"/>
      <c r="GX7" s="222"/>
      <c r="GY7" s="222"/>
      <c r="GZ7" s="222"/>
      <c r="HA7" s="222"/>
      <c r="HB7" s="222"/>
      <c r="HC7" s="222"/>
      <c r="HD7" s="222"/>
      <c r="HE7" s="222"/>
      <c r="HF7" s="222"/>
      <c r="HG7" s="222"/>
      <c r="HH7" s="222"/>
      <c r="HI7" s="222"/>
      <c r="HJ7" s="222"/>
      <c r="HK7" s="222"/>
      <c r="HL7" s="222"/>
      <c r="HM7" s="222"/>
      <c r="HN7" s="222"/>
      <c r="HO7" s="222"/>
      <c r="HP7" s="222"/>
      <c r="HQ7" s="222"/>
      <c r="HR7" s="222"/>
      <c r="HS7" s="222"/>
      <c r="HT7" s="222"/>
      <c r="HU7" s="222"/>
      <c r="HV7" s="222"/>
      <c r="HW7" s="222"/>
      <c r="HX7" s="222"/>
      <c r="HY7" s="222"/>
      <c r="HZ7" s="222"/>
      <c r="IA7" s="222"/>
      <c r="IB7" s="222"/>
      <c r="IC7" s="222"/>
      <c r="ID7" s="222"/>
      <c r="IE7" s="222"/>
      <c r="IF7" s="222"/>
      <c r="IG7" s="222"/>
    </row>
    <row r="8" spans="1:256" ht="23.25" customHeight="1">
      <c r="A8" s="133" t="s">
        <v>264</v>
      </c>
      <c r="B8" s="242">
        <f t="shared" ref="B8:B9" si="0">C8+D8</f>
        <v>185</v>
      </c>
      <c r="C8" s="148">
        <v>70</v>
      </c>
      <c r="D8" s="242">
        <v>115</v>
      </c>
      <c r="E8" s="150">
        <v>0</v>
      </c>
      <c r="F8" s="150">
        <v>115</v>
      </c>
      <c r="G8" s="150">
        <v>0</v>
      </c>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row>
    <row r="9" spans="1:256" ht="23.25" customHeight="1">
      <c r="A9" s="133" t="s">
        <v>265</v>
      </c>
      <c r="B9" s="242">
        <f t="shared" si="0"/>
        <v>185</v>
      </c>
      <c r="C9" s="148">
        <v>70</v>
      </c>
      <c r="D9" s="242">
        <v>115</v>
      </c>
      <c r="E9" s="150">
        <v>0</v>
      </c>
      <c r="F9" s="150">
        <v>115</v>
      </c>
      <c r="G9" s="150">
        <v>0</v>
      </c>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row>
    <row r="10" spans="1:256" ht="20.100000000000001" customHeight="1">
      <c r="A10"/>
      <c r="B10" s="1"/>
      <c r="C10" s="1"/>
      <c r="D10"/>
      <c r="E10"/>
      <c r="F10"/>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row>
    <row r="11" spans="1:256" ht="20.100000000000001" customHeight="1">
      <c r="A11"/>
      <c r="B11"/>
      <c r="C11"/>
      <c r="D11"/>
      <c r="E11"/>
      <c r="F11"/>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row>
    <row r="12" spans="1:256" ht="20.100000000000001" customHeight="1">
      <c r="A12"/>
      <c r="B12"/>
      <c r="C12"/>
      <c r="D12"/>
      <c r="E12"/>
      <c r="F12"/>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row>
    <row r="13" spans="1:256" ht="12.75" customHeight="1">
      <c r="A13" s="10"/>
      <c r="B13" s="10"/>
      <c r="C13" s="10"/>
      <c r="D13" s="10"/>
      <c r="E13" s="10"/>
      <c r="F13" s="10"/>
      <c r="G13" s="10"/>
    </row>
  </sheetData>
  <sheetProtection formatCells="0" formatColumns="0" formatRows="0"/>
  <mergeCells count="7">
    <mergeCell ref="E3:G3"/>
    <mergeCell ref="E5:F5"/>
    <mergeCell ref="A4:A6"/>
    <mergeCell ref="B5:B6"/>
    <mergeCell ref="C5:C6"/>
    <mergeCell ref="D5:D6"/>
    <mergeCell ref="G5:G6"/>
  </mergeCells>
  <phoneticPr fontId="0" type="noConversion"/>
  <printOptions horizontalCentered="1"/>
  <pageMargins left="0.39" right="0.39" top="0.79" bottom="0.79" header="0.5" footer="0.5"/>
  <pageSetup paperSize="9" orientation="landscape" horizontalDpi="300" verticalDpi="300" r:id="rId1"/>
  <headerFooter scaleWithDoc="0" alignWithMargins="0"/>
</worksheet>
</file>

<file path=xl/worksheets/sheet19.xml><?xml version="1.0" encoding="utf-8"?>
<worksheet xmlns="http://schemas.openxmlformats.org/spreadsheetml/2006/main" xmlns:r="http://schemas.openxmlformats.org/officeDocument/2006/relationships">
  <dimension ref="A1:M19"/>
  <sheetViews>
    <sheetView showGridLines="0" showZeros="0" topLeftCell="A5" workbookViewId="0">
      <selection activeCell="G9" sqref="G9"/>
    </sheetView>
  </sheetViews>
  <sheetFormatPr defaultColWidth="9.1640625" defaultRowHeight="11.25"/>
  <cols>
    <col min="1" max="1" width="14" style="52" customWidth="1"/>
    <col min="2" max="2" width="17" style="52" customWidth="1"/>
    <col min="3" max="3" width="14.33203125" style="52" customWidth="1"/>
    <col min="4" max="4" width="12" style="52" customWidth="1"/>
    <col min="5" max="5" width="20.6640625" style="52" customWidth="1"/>
    <col min="6" max="6" width="11.6640625" style="52" customWidth="1"/>
    <col min="7" max="7" width="17.1640625" style="52" customWidth="1"/>
    <col min="8" max="8" width="17.6640625" style="52" customWidth="1"/>
    <col min="9" max="9" width="37.33203125" style="52" customWidth="1"/>
    <col min="10" max="10" width="17.6640625" style="52" customWidth="1"/>
    <col min="11" max="11" width="21.83203125" style="52" customWidth="1"/>
    <col min="12" max="12" width="19.6640625" style="52" customWidth="1"/>
    <col min="13" max="13" width="17.6640625" style="52" customWidth="1"/>
    <col min="14" max="255" width="9.1640625" style="52" customWidth="1"/>
    <col min="256" max="16384" width="9.1640625" style="52"/>
  </cols>
  <sheetData>
    <row r="1" spans="1:13" ht="20.25" customHeight="1">
      <c r="A1" s="75" t="s">
        <v>201</v>
      </c>
    </row>
    <row r="2" spans="1:13" ht="36.75" customHeight="1">
      <c r="A2" s="110" t="s">
        <v>199</v>
      </c>
      <c r="B2" s="51"/>
      <c r="C2" s="51"/>
      <c r="D2" s="51"/>
      <c r="E2" s="51"/>
      <c r="F2" s="51"/>
      <c r="G2" s="51"/>
      <c r="H2" s="51"/>
      <c r="I2" s="51"/>
      <c r="J2" s="51"/>
      <c r="K2" s="51"/>
      <c r="L2" s="51"/>
      <c r="M2" s="51"/>
    </row>
    <row r="3" spans="1:13" ht="21.75" customHeight="1">
      <c r="M3" s="107" t="s">
        <v>0</v>
      </c>
    </row>
    <row r="4" spans="1:13" ht="36.75" customHeight="1">
      <c r="A4" s="108" t="s">
        <v>110</v>
      </c>
      <c r="B4" s="108" t="s">
        <v>123</v>
      </c>
      <c r="C4" s="108" t="s">
        <v>124</v>
      </c>
      <c r="D4" s="108" t="s">
        <v>125</v>
      </c>
      <c r="E4" s="108" t="s">
        <v>126</v>
      </c>
      <c r="F4" s="108" t="s">
        <v>127</v>
      </c>
      <c r="G4" s="108" t="s">
        <v>128</v>
      </c>
      <c r="H4" s="108" t="s">
        <v>129</v>
      </c>
      <c r="I4" s="108" t="s">
        <v>130</v>
      </c>
      <c r="J4" s="108" t="s">
        <v>131</v>
      </c>
      <c r="K4" s="108" t="s">
        <v>132</v>
      </c>
      <c r="L4" s="109" t="s">
        <v>133</v>
      </c>
      <c r="M4" s="109" t="s">
        <v>202</v>
      </c>
    </row>
    <row r="5" spans="1:13" s="224" customFormat="1" ht="27" customHeight="1">
      <c r="A5" s="149"/>
      <c r="B5" s="149" t="s">
        <v>47</v>
      </c>
      <c r="C5" s="243"/>
      <c r="D5" s="244">
        <v>379.14</v>
      </c>
      <c r="E5" s="245"/>
      <c r="F5" s="243"/>
      <c r="G5" s="246"/>
      <c r="H5" s="247"/>
      <c r="I5" s="243"/>
      <c r="J5" s="246"/>
      <c r="K5" s="246"/>
      <c r="L5" s="243"/>
      <c r="M5" s="243"/>
    </row>
    <row r="6" spans="1:13" ht="27" customHeight="1">
      <c r="A6" s="149" t="s">
        <v>266</v>
      </c>
      <c r="B6" s="149" t="s">
        <v>264</v>
      </c>
      <c r="C6" s="243"/>
      <c r="D6" s="244">
        <v>379.14</v>
      </c>
      <c r="E6" s="245"/>
      <c r="F6" s="243"/>
      <c r="G6" s="246"/>
      <c r="H6" s="247"/>
      <c r="I6" s="243"/>
      <c r="J6" s="246"/>
      <c r="K6" s="246"/>
      <c r="L6" s="243"/>
      <c r="M6" s="243"/>
    </row>
    <row r="7" spans="1:13" ht="27" customHeight="1">
      <c r="A7" s="149" t="s">
        <v>267</v>
      </c>
      <c r="B7" s="149" t="s">
        <v>265</v>
      </c>
      <c r="C7" s="243"/>
      <c r="D7" s="244">
        <v>379.14</v>
      </c>
      <c r="E7" s="245"/>
      <c r="F7" s="243"/>
      <c r="G7" s="246"/>
      <c r="H7" s="247"/>
      <c r="I7" s="243"/>
      <c r="J7" s="246"/>
      <c r="K7" s="246"/>
      <c r="L7" s="243"/>
      <c r="M7" s="243"/>
    </row>
    <row r="8" spans="1:13" ht="117" customHeight="1">
      <c r="A8" s="149" t="s">
        <v>268</v>
      </c>
      <c r="B8" s="149" t="s">
        <v>269</v>
      </c>
      <c r="C8" s="243" t="s">
        <v>270</v>
      </c>
      <c r="D8" s="244">
        <v>5</v>
      </c>
      <c r="E8" s="245" t="s">
        <v>271</v>
      </c>
      <c r="F8" s="243" t="s">
        <v>272</v>
      </c>
      <c r="G8" s="246" t="s">
        <v>273</v>
      </c>
      <c r="H8" s="247" t="s">
        <v>274</v>
      </c>
      <c r="I8" s="243" t="s">
        <v>275</v>
      </c>
      <c r="J8" s="246" t="s">
        <v>276</v>
      </c>
      <c r="K8" s="246" t="s">
        <v>277</v>
      </c>
      <c r="L8" s="243" t="s">
        <v>278</v>
      </c>
      <c r="M8" s="243" t="s">
        <v>279</v>
      </c>
    </row>
    <row r="9" spans="1:13" ht="130.5" customHeight="1">
      <c r="A9" s="149" t="s">
        <v>268</v>
      </c>
      <c r="B9" s="149" t="s">
        <v>280</v>
      </c>
      <c r="C9" s="243" t="s">
        <v>270</v>
      </c>
      <c r="D9" s="244">
        <v>192.3</v>
      </c>
      <c r="E9" s="245" t="s">
        <v>281</v>
      </c>
      <c r="F9" s="243" t="s">
        <v>282</v>
      </c>
      <c r="G9" s="246" t="s">
        <v>283</v>
      </c>
      <c r="H9" s="247" t="s">
        <v>284</v>
      </c>
      <c r="I9" s="243" t="s">
        <v>285</v>
      </c>
      <c r="J9" s="246" t="s">
        <v>286</v>
      </c>
      <c r="K9" s="246" t="s">
        <v>287</v>
      </c>
      <c r="L9" s="243" t="s">
        <v>288</v>
      </c>
      <c r="M9" s="243" t="s">
        <v>289</v>
      </c>
    </row>
    <row r="10" spans="1:13" ht="212.25" customHeight="1">
      <c r="A10" s="149" t="s">
        <v>268</v>
      </c>
      <c r="B10" s="149" t="s">
        <v>290</v>
      </c>
      <c r="C10" s="243" t="s">
        <v>270</v>
      </c>
      <c r="D10" s="244">
        <v>113.6</v>
      </c>
      <c r="E10" s="245" t="s">
        <v>281</v>
      </c>
      <c r="F10" s="243" t="s">
        <v>291</v>
      </c>
      <c r="G10" s="246" t="s">
        <v>292</v>
      </c>
      <c r="H10" s="247" t="s">
        <v>293</v>
      </c>
      <c r="I10" s="339" t="s">
        <v>294</v>
      </c>
      <c r="J10" s="246" t="s">
        <v>276</v>
      </c>
      <c r="K10" s="246" t="s">
        <v>295</v>
      </c>
      <c r="L10" s="243" t="s">
        <v>296</v>
      </c>
      <c r="M10" s="243" t="s">
        <v>297</v>
      </c>
    </row>
    <row r="11" spans="1:13" ht="162.75" customHeight="1">
      <c r="A11" s="149" t="s">
        <v>268</v>
      </c>
      <c r="B11" s="149" t="s">
        <v>298</v>
      </c>
      <c r="C11" s="243" t="s">
        <v>270</v>
      </c>
      <c r="D11" s="244">
        <v>68.239999999999995</v>
      </c>
      <c r="E11" s="245" t="s">
        <v>281</v>
      </c>
      <c r="F11" s="243" t="s">
        <v>299</v>
      </c>
      <c r="G11" s="246" t="s">
        <v>300</v>
      </c>
      <c r="H11" s="247" t="s">
        <v>301</v>
      </c>
      <c r="I11" s="243" t="s">
        <v>302</v>
      </c>
      <c r="J11" s="246" t="s">
        <v>276</v>
      </c>
      <c r="K11" s="246" t="s">
        <v>303</v>
      </c>
      <c r="L11" s="243" t="s">
        <v>304</v>
      </c>
      <c r="M11" s="243" t="s">
        <v>305</v>
      </c>
    </row>
    <row r="12" spans="1:13">
      <c r="A12" s="53"/>
      <c r="B12" s="53"/>
      <c r="C12" s="53"/>
      <c r="D12" s="53"/>
      <c r="E12" s="53"/>
      <c r="F12" s="53"/>
      <c r="H12" s="53"/>
    </row>
    <row r="13" spans="1:13">
      <c r="B13" s="53"/>
      <c r="C13" s="53"/>
      <c r="D13" s="53"/>
      <c r="F13" s="53"/>
      <c r="H13" s="53"/>
      <c r="I13" s="53"/>
      <c r="L13" s="53"/>
      <c r="M13" s="53"/>
    </row>
    <row r="14" spans="1:13">
      <c r="C14" s="53"/>
      <c r="D14" s="53"/>
      <c r="I14" s="53"/>
      <c r="L14" s="53"/>
      <c r="M14" s="53"/>
    </row>
    <row r="15" spans="1:13">
      <c r="C15" s="53"/>
      <c r="D15" s="53"/>
      <c r="L15" s="53"/>
      <c r="M15" s="53"/>
    </row>
    <row r="16" spans="1:13">
      <c r="C16" s="53"/>
      <c r="D16" s="53"/>
      <c r="K16" s="53"/>
      <c r="L16" s="53"/>
      <c r="M16" s="53"/>
    </row>
    <row r="17" spans="2:11">
      <c r="B17" s="53"/>
      <c r="C17" s="53"/>
      <c r="D17" s="53"/>
      <c r="E17" s="53"/>
      <c r="F17" s="53"/>
      <c r="G17" s="53"/>
      <c r="K17" s="53"/>
    </row>
    <row r="18" spans="2:11">
      <c r="C18" s="53"/>
      <c r="D18" s="53"/>
      <c r="J18" s="53"/>
      <c r="K18" s="53"/>
    </row>
    <row r="19" spans="2:11">
      <c r="D19" s="53"/>
      <c r="I19" s="254"/>
      <c r="J19" s="53"/>
    </row>
  </sheetData>
  <sheetProtection formatCells="0" formatColumns="0" formatRows="0"/>
  <phoneticPr fontId="0" type="noConversion"/>
  <pageMargins left="0.74803149606299213" right="0.74803149606299213" top="0.39370078740157483" bottom="0" header="0.51181102362204722" footer="0.51181102362204722"/>
  <pageSetup paperSize="9" scale="65"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dimension ref="A1:IS18"/>
  <sheetViews>
    <sheetView showGridLines="0" showZeros="0" workbookViewId="0">
      <selection activeCell="E7" sqref="E7"/>
    </sheetView>
  </sheetViews>
  <sheetFormatPr defaultColWidth="8" defaultRowHeight="12"/>
  <cols>
    <col min="1" max="1" width="13.5" style="2" customWidth="1"/>
    <col min="2" max="2" width="19.1640625" style="2" customWidth="1"/>
    <col min="3" max="3" width="24.33203125" style="2" customWidth="1"/>
    <col min="4" max="4" width="24.5" style="2" customWidth="1"/>
    <col min="5" max="8" width="17.83203125" style="2" customWidth="1"/>
    <col min="9" max="16384" width="8" style="2"/>
  </cols>
  <sheetData>
    <row r="1" spans="1:253" ht="20.100000000000001" customHeight="1">
      <c r="A1" s="72" t="s">
        <v>159</v>
      </c>
      <c r="B1" s="71"/>
      <c r="C1" s="71"/>
      <c r="D1" s="71"/>
      <c r="E1" s="3"/>
      <c r="F1" s="4"/>
      <c r="G1" s="280"/>
      <c r="H1" s="280"/>
    </row>
    <row r="2" spans="1:253" ht="34.5" customHeight="1">
      <c r="A2" s="73" t="s">
        <v>169</v>
      </c>
      <c r="B2" s="37"/>
      <c r="C2" s="37"/>
      <c r="D2" s="37"/>
      <c r="E2" s="37"/>
      <c r="F2" s="37"/>
      <c r="G2" s="37"/>
      <c r="H2" s="37"/>
    </row>
    <row r="3" spans="1:253" ht="16.5" customHeight="1">
      <c r="A3" s="281"/>
      <c r="B3" s="281"/>
      <c r="C3" s="281"/>
      <c r="D3" s="281"/>
      <c r="E3" s="3"/>
      <c r="F3" s="5"/>
      <c r="G3" s="282" t="s">
        <v>0</v>
      </c>
      <c r="H3" s="283"/>
    </row>
    <row r="4" spans="1:253" ht="29.25" customHeight="1">
      <c r="A4" s="284" t="s">
        <v>107</v>
      </c>
      <c r="B4" s="284"/>
      <c r="C4" s="284" t="s">
        <v>106</v>
      </c>
      <c r="D4" s="286" t="s">
        <v>38</v>
      </c>
      <c r="E4" s="286" t="s">
        <v>108</v>
      </c>
      <c r="F4" s="286" t="s">
        <v>109</v>
      </c>
      <c r="G4" s="284" t="s">
        <v>160</v>
      </c>
      <c r="H4" s="284" t="s">
        <v>31</v>
      </c>
    </row>
    <row r="5" spans="1:253" ht="33.75" customHeight="1">
      <c r="A5" s="15" t="s">
        <v>110</v>
      </c>
      <c r="B5" s="15" t="s">
        <v>95</v>
      </c>
      <c r="C5" s="285"/>
      <c r="D5" s="287"/>
      <c r="E5" s="287"/>
      <c r="F5" s="287"/>
      <c r="G5" s="285"/>
      <c r="H5" s="285"/>
    </row>
    <row r="6" spans="1:253" s="6" customFormat="1" ht="27" customHeight="1">
      <c r="A6" s="133"/>
      <c r="B6" s="133" t="s">
        <v>47</v>
      </c>
      <c r="C6" s="134">
        <v>1615.43</v>
      </c>
      <c r="D6" s="134">
        <v>1615.43</v>
      </c>
      <c r="E6" s="134">
        <v>0</v>
      </c>
      <c r="F6" s="128">
        <v>0</v>
      </c>
      <c r="G6" s="134">
        <v>0</v>
      </c>
      <c r="H6" s="128">
        <v>0</v>
      </c>
    </row>
    <row r="7" spans="1:253" ht="27" customHeight="1">
      <c r="A7" s="133" t="s">
        <v>214</v>
      </c>
      <c r="B7" s="133" t="s">
        <v>215</v>
      </c>
      <c r="C7" s="134">
        <f>C6</f>
        <v>1615.43</v>
      </c>
      <c r="D7" s="134">
        <f>D6</f>
        <v>1615.43</v>
      </c>
      <c r="E7" s="134">
        <v>0</v>
      </c>
      <c r="F7" s="128">
        <v>0</v>
      </c>
      <c r="G7" s="134">
        <v>0</v>
      </c>
      <c r="H7" s="128">
        <v>0</v>
      </c>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row>
    <row r="8" spans="1:253" ht="30" customHeight="1">
      <c r="A8"/>
      <c r="B8" s="1"/>
      <c r="C8" s="1"/>
      <c r="D8" s="1"/>
      <c r="E8" s="1"/>
      <c r="F8" s="1"/>
      <c r="G8"/>
      <c r="H8" s="1"/>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row>
    <row r="9" spans="1:253" ht="30" customHeight="1">
      <c r="A9"/>
      <c r="B9" s="1"/>
      <c r="C9" s="1"/>
      <c r="D9" s="1"/>
      <c r="E9"/>
      <c r="F9" s="1"/>
      <c r="G9"/>
      <c r="H9" s="1"/>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row>
    <row r="10" spans="1:253" ht="30" customHeight="1">
      <c r="A10"/>
      <c r="B10"/>
      <c r="C10" s="1"/>
      <c r="D10" s="1"/>
      <c r="E10"/>
      <c r="F10"/>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row>
    <row r="11" spans="1:253" ht="30" customHeight="1">
      <c r="A11"/>
      <c r="B11"/>
      <c r="C11" s="1"/>
      <c r="D11" s="1"/>
      <c r="E11"/>
      <c r="F11"/>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row>
    <row r="12" spans="1:253" ht="30" customHeight="1">
      <c r="A12"/>
      <c r="B12"/>
      <c r="C12"/>
      <c r="D12"/>
      <c r="E12"/>
      <c r="F12"/>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row>
    <row r="13" spans="1:253" ht="30" customHeight="1">
      <c r="A13"/>
      <c r="B13"/>
      <c r="C13"/>
      <c r="D13"/>
      <c r="E13"/>
      <c r="F13"/>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row>
    <row r="14" spans="1:253" ht="30" customHeight="1">
      <c r="A14"/>
      <c r="B14"/>
      <c r="C14"/>
      <c r="D14"/>
      <c r="E14"/>
      <c r="F14"/>
      <c r="G14"/>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row>
    <row r="15" spans="1:253" ht="30" customHeight="1">
      <c r="A15"/>
      <c r="B15"/>
      <c r="C15"/>
      <c r="D15"/>
      <c r="E15"/>
      <c r="F15"/>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row>
    <row r="16" spans="1:253" ht="30" customHeight="1">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row>
    <row r="17" spans="1:253" ht="30" customHeight="1">
      <c r="A17"/>
      <c r="B17"/>
      <c r="C17"/>
      <c r="D17"/>
      <c r="E17"/>
      <c r="F17"/>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row>
    <row r="18" spans="1:253" ht="30" customHeight="1">
      <c r="A18"/>
      <c r="B18"/>
      <c r="C18"/>
      <c r="D18"/>
      <c r="E18"/>
      <c r="F18"/>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row>
  </sheetData>
  <sheetProtection formatCells="0" formatColumns="0" formatRows="0"/>
  <mergeCells count="10">
    <mergeCell ref="G1:H1"/>
    <mergeCell ref="A3:D3"/>
    <mergeCell ref="G3:H3"/>
    <mergeCell ref="G4:G5"/>
    <mergeCell ref="H4:H5"/>
    <mergeCell ref="A4:B4"/>
    <mergeCell ref="C4:C5"/>
    <mergeCell ref="D4:D5"/>
    <mergeCell ref="E4:E5"/>
    <mergeCell ref="F4:F5"/>
  </mergeCells>
  <phoneticPr fontId="0" type="noConversion"/>
  <pageMargins left="0.71" right="0.71" top="0.75" bottom="0.75" header="0.31" footer="0.31"/>
  <pageSetup paperSize="9" scale="65" orientation="portrait" r:id="rId1"/>
  <headerFooter scaleWithDoc="0" alignWithMargins="0"/>
</worksheet>
</file>

<file path=xl/worksheets/sheet20.xml><?xml version="1.0" encoding="utf-8"?>
<worksheet xmlns="http://schemas.openxmlformats.org/spreadsheetml/2006/main" xmlns:r="http://schemas.openxmlformats.org/officeDocument/2006/relationships">
  <dimension ref="A1:N19"/>
  <sheetViews>
    <sheetView showGridLines="0" showZeros="0" tabSelected="1" workbookViewId="0">
      <selection activeCell="F8" sqref="F8"/>
    </sheetView>
  </sheetViews>
  <sheetFormatPr defaultColWidth="9.1640625" defaultRowHeight="11.25"/>
  <cols>
    <col min="1" max="1" width="10.83203125" style="54" customWidth="1"/>
    <col min="2" max="2" width="14.1640625" style="54" customWidth="1"/>
    <col min="3" max="3" width="13.83203125" style="54" customWidth="1"/>
    <col min="4" max="5" width="16.6640625" style="54" customWidth="1"/>
    <col min="6" max="10" width="9" style="54" customWidth="1"/>
    <col min="11" max="13" width="13.33203125" style="54" customWidth="1"/>
    <col min="14" max="255" width="9.1640625" style="54" customWidth="1"/>
    <col min="256" max="16384" width="9.1640625" style="54"/>
  </cols>
  <sheetData>
    <row r="1" spans="1:14" ht="24" customHeight="1">
      <c r="A1" s="75" t="s">
        <v>203</v>
      </c>
    </row>
    <row r="2" spans="1:14" ht="35.25" customHeight="1">
      <c r="A2" s="55" t="s">
        <v>200</v>
      </c>
      <c r="B2" s="55"/>
      <c r="C2" s="55"/>
      <c r="D2" s="55"/>
      <c r="E2" s="55"/>
      <c r="F2" s="55"/>
      <c r="G2" s="55"/>
      <c r="H2" s="55"/>
      <c r="I2" s="55"/>
      <c r="J2" s="55"/>
      <c r="K2" s="55"/>
      <c r="L2" s="55"/>
      <c r="M2" s="55"/>
    </row>
    <row r="3" spans="1:14" ht="22.5" customHeight="1">
      <c r="M3" s="107" t="s">
        <v>0</v>
      </c>
    </row>
    <row r="4" spans="1:14" ht="27" customHeight="1">
      <c r="A4" s="337" t="s">
        <v>110</v>
      </c>
      <c r="B4" s="337" t="s">
        <v>95</v>
      </c>
      <c r="C4" s="337" t="s">
        <v>134</v>
      </c>
      <c r="D4" s="337" t="s">
        <v>135</v>
      </c>
      <c r="E4" s="335" t="s">
        <v>136</v>
      </c>
      <c r="F4" s="112" t="s">
        <v>137</v>
      </c>
      <c r="G4" s="113"/>
      <c r="H4" s="113"/>
      <c r="I4" s="113"/>
      <c r="J4" s="113"/>
      <c r="K4" s="113" t="s">
        <v>138</v>
      </c>
      <c r="L4" s="113"/>
      <c r="M4" s="113"/>
    </row>
    <row r="5" spans="1:14" ht="42" customHeight="1">
      <c r="A5" s="338"/>
      <c r="B5" s="338"/>
      <c r="C5" s="338"/>
      <c r="D5" s="338"/>
      <c r="E5" s="336"/>
      <c r="F5" s="114" t="s">
        <v>139</v>
      </c>
      <c r="G5" s="115" t="s">
        <v>140</v>
      </c>
      <c r="H5" s="115" t="s">
        <v>141</v>
      </c>
      <c r="I5" s="115" t="s">
        <v>142</v>
      </c>
      <c r="J5" s="115" t="s">
        <v>143</v>
      </c>
      <c r="K5" s="115" t="s">
        <v>144</v>
      </c>
      <c r="L5" s="116" t="s">
        <v>145</v>
      </c>
      <c r="M5" s="116" t="s">
        <v>146</v>
      </c>
    </row>
    <row r="6" spans="1:14" s="225" customFormat="1" ht="27.75" customHeight="1">
      <c r="A6" s="248"/>
      <c r="B6" s="249" t="s">
        <v>47</v>
      </c>
      <c r="C6" s="250">
        <v>1615.43</v>
      </c>
      <c r="D6" s="251"/>
      <c r="E6" s="252"/>
      <c r="F6" s="252"/>
      <c r="G6" s="253"/>
      <c r="H6" s="251"/>
      <c r="I6" s="252"/>
      <c r="J6" s="252"/>
      <c r="K6" s="252"/>
      <c r="L6" s="251"/>
      <c r="M6" s="251"/>
    </row>
    <row r="7" spans="1:14" ht="27.75" customHeight="1">
      <c r="A7" s="248" t="s">
        <v>266</v>
      </c>
      <c r="B7" s="249" t="s">
        <v>264</v>
      </c>
      <c r="C7" s="250">
        <v>1615.43</v>
      </c>
      <c r="D7" s="251"/>
      <c r="E7" s="252"/>
      <c r="F7" s="252"/>
      <c r="G7" s="253"/>
      <c r="H7" s="251"/>
      <c r="I7" s="252"/>
      <c r="J7" s="252"/>
      <c r="K7" s="252"/>
      <c r="L7" s="251"/>
      <c r="M7" s="251"/>
      <c r="N7" s="56"/>
    </row>
    <row r="8" spans="1:14" ht="123.75" customHeight="1">
      <c r="A8" s="248" t="s">
        <v>267</v>
      </c>
      <c r="B8" s="249" t="s">
        <v>265</v>
      </c>
      <c r="C8" s="250">
        <v>1615.43</v>
      </c>
      <c r="D8" s="251" t="s">
        <v>281</v>
      </c>
      <c r="E8" s="252" t="s">
        <v>306</v>
      </c>
      <c r="F8" s="252" t="s">
        <v>307</v>
      </c>
      <c r="G8" s="253" t="s">
        <v>307</v>
      </c>
      <c r="H8" s="251" t="s">
        <v>307</v>
      </c>
      <c r="I8" s="252" t="s">
        <v>307</v>
      </c>
      <c r="J8" s="252" t="s">
        <v>308</v>
      </c>
      <c r="K8" s="252" t="s">
        <v>309</v>
      </c>
      <c r="L8" s="251" t="s">
        <v>310</v>
      </c>
      <c r="M8" s="251" t="s">
        <v>311</v>
      </c>
    </row>
    <row r="9" spans="1:14" ht="9.75" customHeight="1">
      <c r="A9" s="56"/>
      <c r="B9" s="56"/>
      <c r="C9" s="56"/>
      <c r="D9" s="56"/>
      <c r="E9" s="56"/>
      <c r="F9" s="56"/>
      <c r="G9" s="56"/>
      <c r="H9" s="56"/>
      <c r="J9" s="56"/>
      <c r="L9" s="56"/>
    </row>
    <row r="10" spans="1:14" ht="9.75" customHeight="1">
      <c r="B10" s="56"/>
      <c r="C10" s="56"/>
      <c r="D10" s="56"/>
      <c r="E10" s="56"/>
      <c r="F10" s="56"/>
      <c r="H10" s="56"/>
      <c r="J10" s="56"/>
      <c r="L10" s="56"/>
    </row>
    <row r="11" spans="1:14" ht="9.75" customHeight="1">
      <c r="B11" s="56"/>
      <c r="D11" s="56"/>
      <c r="E11" s="56"/>
      <c r="H11" s="56"/>
    </row>
    <row r="12" spans="1:14" ht="9.75" customHeight="1">
      <c r="B12" s="56"/>
      <c r="C12" s="56"/>
    </row>
    <row r="13" spans="1:14" ht="9.75" customHeight="1">
      <c r="B13" s="56"/>
      <c r="C13" s="56"/>
      <c r="M13" s="56"/>
    </row>
    <row r="14" spans="1:14" ht="9.75" customHeight="1">
      <c r="C14" s="56"/>
      <c r="M14" s="56"/>
    </row>
    <row r="15" spans="1:14" ht="9.75" customHeight="1">
      <c r="C15" s="56"/>
      <c r="D15" s="56"/>
      <c r="M15" s="56"/>
    </row>
    <row r="16" spans="1:14" ht="9.75" customHeight="1">
      <c r="C16" s="56"/>
    </row>
    <row r="17" spans="4:4" ht="9.75" customHeight="1">
      <c r="D17" s="56"/>
    </row>
    <row r="18" spans="4:4" ht="12.75" customHeight="1"/>
    <row r="19" spans="4:4" ht="9.75" customHeight="1">
      <c r="D19" s="56"/>
    </row>
  </sheetData>
  <sheetProtection formatCells="0" formatColumns="0" formatRows="0"/>
  <mergeCells count="5">
    <mergeCell ref="E4:E5"/>
    <mergeCell ref="A4:A5"/>
    <mergeCell ref="B4:B5"/>
    <mergeCell ref="C4:C5"/>
    <mergeCell ref="D4:D5"/>
  </mergeCells>
  <phoneticPr fontId="0" type="noConversion"/>
  <pageMargins left="0.75" right="0.75" top="1" bottom="1" header="0.5" footer="0.5"/>
  <pageSetup paperSize="9" scale="90" orientation="landscape" horizontalDpi="200" verticalDpi="200"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IS31"/>
  <sheetViews>
    <sheetView showGridLines="0" showZeros="0" topLeftCell="A2" workbookViewId="0">
      <selection activeCell="F11" sqref="F11"/>
    </sheetView>
  </sheetViews>
  <sheetFormatPr defaultColWidth="8" defaultRowHeight="12"/>
  <cols>
    <col min="1" max="1" width="9.1640625" style="263" customWidth="1"/>
    <col min="2" max="2" width="6.6640625" style="263" customWidth="1"/>
    <col min="3" max="3" width="4.5" style="263" customWidth="1"/>
    <col min="4" max="4" width="22.5" style="2" customWidth="1"/>
    <col min="5" max="6" width="22.83203125" style="2" customWidth="1"/>
    <col min="7" max="8" width="18.5" style="2" customWidth="1"/>
    <col min="9" max="10" width="18" style="2" customWidth="1"/>
    <col min="11" max="16384" width="8" style="2"/>
  </cols>
  <sheetData>
    <row r="1" spans="1:253" ht="20.100000000000001" customHeight="1">
      <c r="A1" s="256" t="s">
        <v>162</v>
      </c>
      <c r="B1" s="257"/>
      <c r="C1" s="257"/>
      <c r="D1" s="74"/>
      <c r="E1" s="74"/>
      <c r="F1" s="74"/>
      <c r="G1" s="3"/>
      <c r="H1" s="4"/>
      <c r="I1" s="280"/>
      <c r="J1" s="280"/>
    </row>
    <row r="2" spans="1:253" ht="27.75" customHeight="1">
      <c r="A2" s="258" t="s">
        <v>161</v>
      </c>
      <c r="B2" s="259"/>
      <c r="C2" s="259"/>
      <c r="D2" s="36"/>
      <c r="E2" s="36"/>
      <c r="F2" s="36"/>
      <c r="G2" s="36"/>
      <c r="H2" s="36"/>
      <c r="I2" s="36"/>
      <c r="J2" s="36"/>
    </row>
    <row r="3" spans="1:253" ht="18" customHeight="1">
      <c r="A3" s="260"/>
      <c r="B3" s="260"/>
      <c r="C3" s="260"/>
      <c r="D3" s="57"/>
      <c r="E3" s="57"/>
      <c r="F3" s="57"/>
      <c r="G3" s="3"/>
      <c r="H3" s="5"/>
      <c r="J3" s="88" t="s">
        <v>0</v>
      </c>
    </row>
    <row r="4" spans="1:253" ht="21" customHeight="1">
      <c r="A4" s="291" t="s">
        <v>165</v>
      </c>
      <c r="B4" s="292"/>
      <c r="C4" s="293"/>
      <c r="D4" s="288" t="s">
        <v>46</v>
      </c>
      <c r="E4" s="284" t="s">
        <v>106</v>
      </c>
      <c r="F4" s="286" t="s">
        <v>38</v>
      </c>
      <c r="G4" s="286" t="s">
        <v>108</v>
      </c>
      <c r="H4" s="286" t="s">
        <v>109</v>
      </c>
      <c r="I4" s="284" t="s">
        <v>210</v>
      </c>
      <c r="J4" s="284" t="s">
        <v>31</v>
      </c>
    </row>
    <row r="5" spans="1:253" ht="21" customHeight="1">
      <c r="A5" s="294"/>
      <c r="B5" s="295"/>
      <c r="C5" s="296"/>
      <c r="D5" s="289"/>
      <c r="E5" s="284"/>
      <c r="F5" s="286"/>
      <c r="G5" s="286"/>
      <c r="H5" s="286"/>
      <c r="I5" s="284"/>
      <c r="J5" s="284"/>
    </row>
    <row r="6" spans="1:253" ht="21" customHeight="1">
      <c r="A6" s="261" t="s">
        <v>50</v>
      </c>
      <c r="B6" s="261" t="s">
        <v>51</v>
      </c>
      <c r="C6" s="261" t="s">
        <v>52</v>
      </c>
      <c r="D6" s="290"/>
      <c r="E6" s="285"/>
      <c r="F6" s="287"/>
      <c r="G6" s="287"/>
      <c r="H6" s="287"/>
      <c r="I6" s="285"/>
      <c r="J6" s="285"/>
    </row>
    <row r="7" spans="1:253" s="6" customFormat="1" ht="24.75" customHeight="1">
      <c r="A7" s="133"/>
      <c r="B7" s="133"/>
      <c r="C7" s="133"/>
      <c r="D7" s="133" t="s">
        <v>47</v>
      </c>
      <c r="E7" s="134">
        <f>E8+E13+E16+E19</f>
        <v>1615.4299999999998</v>
      </c>
      <c r="F7" s="134">
        <f>F8+F13+F16+F19</f>
        <v>1615.4299999999998</v>
      </c>
      <c r="G7" s="134">
        <v>0</v>
      </c>
      <c r="H7" s="128">
        <v>0</v>
      </c>
      <c r="I7" s="134">
        <v>0</v>
      </c>
      <c r="J7" s="128">
        <v>0</v>
      </c>
    </row>
    <row r="8" spans="1:253" ht="24.75" customHeight="1">
      <c r="A8" s="133" t="s">
        <v>216</v>
      </c>
      <c r="B8" s="133"/>
      <c r="C8" s="133"/>
      <c r="D8" s="133" t="s">
        <v>217</v>
      </c>
      <c r="E8" s="134">
        <v>1406.61</v>
      </c>
      <c r="F8" s="134">
        <v>1406.61</v>
      </c>
      <c r="G8" s="134">
        <v>0</v>
      </c>
      <c r="H8" s="128">
        <v>0</v>
      </c>
      <c r="I8" s="134">
        <v>0</v>
      </c>
      <c r="J8" s="128">
        <v>0</v>
      </c>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row>
    <row r="9" spans="1:253" ht="24.75" customHeight="1">
      <c r="A9" s="133" t="s">
        <v>218</v>
      </c>
      <c r="B9" s="133" t="s">
        <v>219</v>
      </c>
      <c r="C9" s="133"/>
      <c r="D9" s="133" t="s">
        <v>220</v>
      </c>
      <c r="E9" s="134">
        <v>1406.61</v>
      </c>
      <c r="F9" s="134">
        <v>1406.61</v>
      </c>
      <c r="G9" s="134">
        <v>0</v>
      </c>
      <c r="H9" s="128">
        <v>0</v>
      </c>
      <c r="I9" s="134">
        <v>0</v>
      </c>
      <c r="J9" s="128">
        <v>0</v>
      </c>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row>
    <row r="10" spans="1:253" ht="24.75" customHeight="1">
      <c r="A10" s="133" t="s">
        <v>221</v>
      </c>
      <c r="B10" s="133" t="s">
        <v>222</v>
      </c>
      <c r="C10" s="133" t="s">
        <v>219</v>
      </c>
      <c r="D10" s="133" t="s">
        <v>223</v>
      </c>
      <c r="E10" s="134">
        <v>1032.47</v>
      </c>
      <c r="F10" s="134">
        <v>1032.47</v>
      </c>
      <c r="G10" s="134">
        <v>0</v>
      </c>
      <c r="H10" s="128">
        <v>0</v>
      </c>
      <c r="I10" s="134">
        <v>0</v>
      </c>
      <c r="J10" s="128">
        <v>0</v>
      </c>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row>
    <row r="11" spans="1:253" ht="24.75" customHeight="1">
      <c r="A11" s="133" t="s">
        <v>221</v>
      </c>
      <c r="B11" s="133" t="s">
        <v>222</v>
      </c>
      <c r="C11" s="133" t="s">
        <v>224</v>
      </c>
      <c r="D11" s="133" t="s">
        <v>225</v>
      </c>
      <c r="E11" s="134">
        <v>305.89999999999998</v>
      </c>
      <c r="F11" s="134">
        <v>305.89999999999998</v>
      </c>
      <c r="G11" s="134">
        <v>0</v>
      </c>
      <c r="H11" s="128">
        <v>0</v>
      </c>
      <c r="I11" s="134">
        <v>0</v>
      </c>
      <c r="J11" s="128">
        <v>0</v>
      </c>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row>
    <row r="12" spans="1:253" ht="24.75" customHeight="1">
      <c r="A12" s="133" t="s">
        <v>221</v>
      </c>
      <c r="B12" s="133" t="s">
        <v>222</v>
      </c>
      <c r="C12" s="133" t="s">
        <v>226</v>
      </c>
      <c r="D12" s="133" t="s">
        <v>227</v>
      </c>
      <c r="E12" s="134">
        <v>68.239999999999995</v>
      </c>
      <c r="F12" s="134">
        <v>68.239999999999995</v>
      </c>
      <c r="G12" s="134">
        <v>0</v>
      </c>
      <c r="H12" s="128">
        <v>0</v>
      </c>
      <c r="I12" s="134">
        <v>0</v>
      </c>
      <c r="J12" s="128">
        <v>0</v>
      </c>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row>
    <row r="13" spans="1:253" ht="24.75" customHeight="1">
      <c r="A13" s="133" t="s">
        <v>228</v>
      </c>
      <c r="B13" s="133"/>
      <c r="C13" s="133"/>
      <c r="D13" s="133" t="s">
        <v>229</v>
      </c>
      <c r="E13" s="134">
        <v>5</v>
      </c>
      <c r="F13" s="134">
        <v>5</v>
      </c>
      <c r="G13" s="134">
        <v>0</v>
      </c>
      <c r="H13" s="128">
        <v>0</v>
      </c>
      <c r="I13" s="134">
        <v>0</v>
      </c>
      <c r="J13" s="128">
        <v>0</v>
      </c>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row>
    <row r="14" spans="1:253" ht="24.75" customHeight="1">
      <c r="A14" s="133" t="s">
        <v>230</v>
      </c>
      <c r="B14" s="133" t="s">
        <v>231</v>
      </c>
      <c r="C14" s="133"/>
      <c r="D14" s="133" t="s">
        <v>232</v>
      </c>
      <c r="E14" s="134">
        <v>5</v>
      </c>
      <c r="F14" s="134">
        <v>5</v>
      </c>
      <c r="G14" s="134">
        <v>0</v>
      </c>
      <c r="H14" s="128">
        <v>0</v>
      </c>
      <c r="I14" s="134">
        <v>0</v>
      </c>
      <c r="J14" s="128">
        <v>0</v>
      </c>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row>
    <row r="15" spans="1:253" ht="24.75" customHeight="1">
      <c r="A15" s="133" t="s">
        <v>233</v>
      </c>
      <c r="B15" s="133" t="s">
        <v>234</v>
      </c>
      <c r="C15" s="133" t="s">
        <v>231</v>
      </c>
      <c r="D15" s="133" t="s">
        <v>235</v>
      </c>
      <c r="E15" s="134">
        <v>5</v>
      </c>
      <c r="F15" s="134">
        <v>5</v>
      </c>
      <c r="G15" s="134">
        <v>0</v>
      </c>
      <c r="H15" s="128">
        <v>0</v>
      </c>
      <c r="I15" s="134">
        <v>0</v>
      </c>
      <c r="J15" s="128">
        <v>0</v>
      </c>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row>
    <row r="16" spans="1:253" ht="24.75" customHeight="1">
      <c r="A16" s="133" t="s">
        <v>236</v>
      </c>
      <c r="B16" s="133"/>
      <c r="C16" s="133"/>
      <c r="D16" s="133" t="s">
        <v>237</v>
      </c>
      <c r="E16" s="134">
        <v>106.23</v>
      </c>
      <c r="F16" s="134">
        <v>106.23</v>
      </c>
      <c r="G16" s="134">
        <v>0</v>
      </c>
      <c r="H16" s="128">
        <v>0</v>
      </c>
      <c r="I16" s="134">
        <v>0</v>
      </c>
      <c r="J16" s="128">
        <v>0</v>
      </c>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row>
    <row r="17" spans="1:253" ht="24.75" customHeight="1">
      <c r="A17" s="133" t="s">
        <v>238</v>
      </c>
      <c r="B17" s="133" t="s">
        <v>224</v>
      </c>
      <c r="C17" s="133"/>
      <c r="D17" s="133" t="s">
        <v>239</v>
      </c>
      <c r="E17" s="134">
        <v>106.23</v>
      </c>
      <c r="F17" s="134">
        <v>106.23</v>
      </c>
      <c r="G17" s="134">
        <v>0</v>
      </c>
      <c r="H17" s="128">
        <v>0</v>
      </c>
      <c r="I17" s="134">
        <v>0</v>
      </c>
      <c r="J17" s="128">
        <v>0</v>
      </c>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row>
    <row r="18" spans="1:253" ht="24.75" customHeight="1">
      <c r="A18" s="133" t="s">
        <v>240</v>
      </c>
      <c r="B18" s="133" t="s">
        <v>241</v>
      </c>
      <c r="C18" s="133" t="s">
        <v>219</v>
      </c>
      <c r="D18" s="133" t="s">
        <v>242</v>
      </c>
      <c r="E18" s="134">
        <v>106.23</v>
      </c>
      <c r="F18" s="134">
        <v>106.23</v>
      </c>
      <c r="G18" s="134">
        <v>0</v>
      </c>
      <c r="H18" s="128">
        <v>0</v>
      </c>
      <c r="I18" s="134">
        <v>0</v>
      </c>
      <c r="J18" s="128">
        <v>0</v>
      </c>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row>
    <row r="19" spans="1:253" ht="36.75" customHeight="1">
      <c r="A19" s="264">
        <v>208</v>
      </c>
      <c r="B19" s="264"/>
      <c r="C19" s="264"/>
      <c r="D19" s="269" t="s">
        <v>317</v>
      </c>
      <c r="E19" s="266">
        <v>97.59</v>
      </c>
      <c r="F19" s="266">
        <v>97.59</v>
      </c>
      <c r="G19" s="265"/>
      <c r="H19" s="265"/>
      <c r="I19" s="265"/>
      <c r="J19" s="265"/>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row>
    <row r="20" spans="1:253" ht="36.75" customHeight="1">
      <c r="A20" s="264">
        <v>208</v>
      </c>
      <c r="B20" s="267" t="s">
        <v>312</v>
      </c>
      <c r="C20" s="267"/>
      <c r="D20" s="268" t="s">
        <v>318</v>
      </c>
      <c r="E20" s="266">
        <v>97.59</v>
      </c>
      <c r="F20" s="266">
        <v>97.59</v>
      </c>
      <c r="G20" s="265"/>
      <c r="H20" s="265"/>
      <c r="I20" s="265"/>
      <c r="J20" s="265"/>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row>
    <row r="21" spans="1:253" ht="36.75" customHeight="1">
      <c r="A21" s="264">
        <v>208</v>
      </c>
      <c r="B21" s="267" t="s">
        <v>312</v>
      </c>
      <c r="C21" s="267" t="s">
        <v>313</v>
      </c>
      <c r="D21" s="268" t="s">
        <v>315</v>
      </c>
      <c r="E21" s="266">
        <v>81.59</v>
      </c>
      <c r="F21" s="266">
        <v>81.59</v>
      </c>
      <c r="G21" s="265"/>
      <c r="H21" s="265"/>
      <c r="I21" s="265"/>
      <c r="J21" s="265"/>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row>
    <row r="22" spans="1:253" ht="36.75" customHeight="1">
      <c r="A22" s="267" t="s">
        <v>319</v>
      </c>
      <c r="B22" s="267" t="s">
        <v>312</v>
      </c>
      <c r="C22" s="267" t="s">
        <v>314</v>
      </c>
      <c r="D22" s="268" t="s">
        <v>316</v>
      </c>
      <c r="E22" s="266">
        <v>16</v>
      </c>
      <c r="F22" s="266">
        <v>16</v>
      </c>
      <c r="G22" s="265"/>
      <c r="H22" s="265"/>
      <c r="I22" s="265"/>
      <c r="J22" s="265"/>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row>
    <row r="23" spans="1:253" ht="20.100000000000001" customHeight="1">
      <c r="A23" s="262"/>
      <c r="B23" s="262"/>
      <c r="C23" s="262"/>
      <c r="D23"/>
      <c r="E23"/>
      <c r="F23"/>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row>
    <row r="24" spans="1:253" ht="20.100000000000001" customHeight="1">
      <c r="A24" s="262"/>
      <c r="B24" s="262"/>
      <c r="C24" s="262"/>
      <c r="D24"/>
      <c r="E24"/>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row>
    <row r="25" spans="1:253" ht="20.100000000000001" customHeight="1">
      <c r="A25" s="262"/>
      <c r="B25" s="262"/>
      <c r="C25" s="262"/>
      <c r="D25"/>
      <c r="E25"/>
      <c r="F25"/>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row>
    <row r="26" spans="1:253" ht="30" customHeight="1">
      <c r="A26" s="262"/>
      <c r="B26" s="262"/>
      <c r="C26" s="262"/>
      <c r="D26"/>
      <c r="E26"/>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row>
    <row r="27" spans="1:253">
      <c r="A27" s="262"/>
      <c r="B27" s="262"/>
      <c r="C27" s="262"/>
      <c r="D27"/>
      <c r="E27"/>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row>
    <row r="28" spans="1:253">
      <c r="A28" s="262"/>
      <c r="B28" s="262"/>
      <c r="C28" s="262"/>
      <c r="D28"/>
      <c r="E28"/>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row>
    <row r="29" spans="1:253">
      <c r="A29" s="262"/>
      <c r="B29" s="262"/>
      <c r="C29" s="262"/>
      <c r="D29"/>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row>
    <row r="30" spans="1:253">
      <c r="A30" s="262"/>
      <c r="B30" s="262"/>
      <c r="C30" s="262"/>
      <c r="D30"/>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row>
    <row r="31" spans="1:253">
      <c r="A31" s="262"/>
      <c r="B31" s="262"/>
      <c r="C31" s="262"/>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row>
  </sheetData>
  <sheetProtection formatCells="0" formatColumns="0" formatRows="0"/>
  <mergeCells count="9">
    <mergeCell ref="I1:J1"/>
    <mergeCell ref="D4:D6"/>
    <mergeCell ref="A4:C5"/>
    <mergeCell ref="I4:I6"/>
    <mergeCell ref="J4:J6"/>
    <mergeCell ref="E4:E6"/>
    <mergeCell ref="F4:F6"/>
    <mergeCell ref="G4:G6"/>
    <mergeCell ref="H4:H6"/>
  </mergeCells>
  <phoneticPr fontId="0" type="noConversion"/>
  <pageMargins left="0.70866141732283472" right="0.70866141732283472" top="0.74803149606299213" bottom="0.74803149606299213" header="0.31496062992125984" footer="0.31496062992125984"/>
  <pageSetup paperSize="9" scale="69" orientation="landscape" r:id="rId1"/>
  <headerFooter scaleWithDoc="0" alignWithMargins="0"/>
</worksheet>
</file>

<file path=xl/worksheets/sheet4.xml><?xml version="1.0" encoding="utf-8"?>
<worksheet xmlns="http://schemas.openxmlformats.org/spreadsheetml/2006/main" xmlns:r="http://schemas.openxmlformats.org/officeDocument/2006/relationships">
  <dimension ref="A1:IS21"/>
  <sheetViews>
    <sheetView showGridLines="0" showZeros="0" workbookViewId="0">
      <pane ySplit="5" topLeftCell="A6" activePane="bottomLeft" state="frozen"/>
      <selection pane="bottomLeft" activeCell="J11" sqref="J11"/>
    </sheetView>
  </sheetViews>
  <sheetFormatPr defaultColWidth="9.1640625" defaultRowHeight="12.75" customHeight="1"/>
  <cols>
    <col min="1" max="1" width="10.5" style="38" customWidth="1"/>
    <col min="2" max="2" width="8.1640625" style="38" customWidth="1"/>
    <col min="3" max="3" width="5.83203125" style="38" customWidth="1"/>
    <col min="4" max="4" width="24.83203125" style="38" customWidth="1"/>
    <col min="5" max="5" width="18.83203125" style="38" customWidth="1"/>
    <col min="6" max="6" width="15.33203125" style="38" customWidth="1"/>
    <col min="7" max="9" width="13" style="38" customWidth="1"/>
    <col min="10" max="10" width="20.83203125" style="38" customWidth="1"/>
    <col min="11" max="11" width="14" style="38" customWidth="1"/>
    <col min="12" max="247" width="9.1640625" style="38" customWidth="1"/>
    <col min="248" max="16384" width="9.1640625" style="38"/>
  </cols>
  <sheetData>
    <row r="1" spans="1:12" ht="16.5" customHeight="1">
      <c r="A1" s="75" t="s">
        <v>163</v>
      </c>
      <c r="K1" s="39"/>
    </row>
    <row r="2" spans="1:12" ht="21" customHeight="1">
      <c r="A2" s="76" t="s">
        <v>164</v>
      </c>
      <c r="B2" s="40"/>
      <c r="C2" s="41"/>
      <c r="D2" s="41"/>
      <c r="E2" s="41"/>
      <c r="F2" s="41"/>
      <c r="G2" s="41"/>
      <c r="H2" s="41"/>
      <c r="I2" s="41"/>
      <c r="J2" s="41"/>
      <c r="K2" s="41"/>
    </row>
    <row r="3" spans="1:12" ht="19.5" customHeight="1">
      <c r="K3" s="89" t="s">
        <v>113</v>
      </c>
    </row>
    <row r="4" spans="1:12" ht="36.75" customHeight="1">
      <c r="A4" s="79" t="s">
        <v>103</v>
      </c>
      <c r="B4" s="80"/>
      <c r="C4" s="81"/>
      <c r="D4" s="297" t="s">
        <v>112</v>
      </c>
      <c r="E4" s="301" t="s">
        <v>106</v>
      </c>
      <c r="F4" s="299" t="s">
        <v>48</v>
      </c>
      <c r="G4" s="299"/>
      <c r="H4" s="299"/>
      <c r="I4" s="300"/>
      <c r="J4" s="299" t="s">
        <v>49</v>
      </c>
      <c r="K4" s="299" t="s">
        <v>114</v>
      </c>
    </row>
    <row r="5" spans="1:12" ht="31.5" customHeight="1">
      <c r="A5" s="77" t="s">
        <v>50</v>
      </c>
      <c r="B5" s="77" t="s">
        <v>51</v>
      </c>
      <c r="C5" s="77" t="s">
        <v>52</v>
      </c>
      <c r="D5" s="298"/>
      <c r="E5" s="302"/>
      <c r="F5" s="78" t="s">
        <v>97</v>
      </c>
      <c r="G5" s="78" t="s">
        <v>53</v>
      </c>
      <c r="H5" s="78" t="s">
        <v>105</v>
      </c>
      <c r="I5" s="78" t="s">
        <v>86</v>
      </c>
      <c r="J5" s="299"/>
      <c r="K5" s="299"/>
    </row>
    <row r="6" spans="1:12" s="42" customFormat="1" ht="26.25" customHeight="1">
      <c r="A6" s="135"/>
      <c r="B6" s="135"/>
      <c r="C6" s="136"/>
      <c r="D6" s="135" t="s">
        <v>47</v>
      </c>
      <c r="E6" s="137">
        <f>E7+E12+E15+E18</f>
        <v>1615.4299999999998</v>
      </c>
      <c r="F6" s="137">
        <f t="shared" ref="F6:J6" si="0">F7+F12+F15+F18</f>
        <v>1236.29</v>
      </c>
      <c r="G6" s="137">
        <f t="shared" si="0"/>
        <v>881.43999999999994</v>
      </c>
      <c r="H6" s="137">
        <f t="shared" si="0"/>
        <v>302.47000000000003</v>
      </c>
      <c r="I6" s="137">
        <f t="shared" si="0"/>
        <v>36.380000000000003</v>
      </c>
      <c r="J6" s="137">
        <f t="shared" si="0"/>
        <v>395.14</v>
      </c>
      <c r="K6" s="138">
        <v>0</v>
      </c>
    </row>
    <row r="7" spans="1:12" ht="26.25" customHeight="1">
      <c r="A7" s="135" t="s">
        <v>216</v>
      </c>
      <c r="B7" s="135"/>
      <c r="C7" s="136"/>
      <c r="D7" s="135" t="s">
        <v>217</v>
      </c>
      <c r="E7" s="137">
        <v>1406.61</v>
      </c>
      <c r="F7" s="137">
        <v>1032.47</v>
      </c>
      <c r="G7" s="137">
        <v>743.04</v>
      </c>
      <c r="H7" s="137">
        <v>289.43</v>
      </c>
      <c r="I7" s="137">
        <v>0</v>
      </c>
      <c r="J7" s="137">
        <v>374.14</v>
      </c>
      <c r="K7" s="138">
        <v>0</v>
      </c>
    </row>
    <row r="8" spans="1:12" ht="26.25" customHeight="1">
      <c r="A8" s="135" t="s">
        <v>218</v>
      </c>
      <c r="B8" s="135" t="s">
        <v>219</v>
      </c>
      <c r="C8" s="136"/>
      <c r="D8" s="135" t="s">
        <v>220</v>
      </c>
      <c r="E8" s="137">
        <v>1406.61</v>
      </c>
      <c r="F8" s="137">
        <v>1032.47</v>
      </c>
      <c r="G8" s="137">
        <v>743.04</v>
      </c>
      <c r="H8" s="137">
        <v>289.43</v>
      </c>
      <c r="I8" s="137">
        <v>0</v>
      </c>
      <c r="J8" s="137">
        <v>374.14</v>
      </c>
      <c r="K8" s="138">
        <v>0</v>
      </c>
    </row>
    <row r="9" spans="1:12" ht="26.25" customHeight="1">
      <c r="A9" s="135" t="s">
        <v>221</v>
      </c>
      <c r="B9" s="135" t="s">
        <v>222</v>
      </c>
      <c r="C9" s="136" t="s">
        <v>219</v>
      </c>
      <c r="D9" s="135" t="s">
        <v>223</v>
      </c>
      <c r="E9" s="137">
        <v>1032.47</v>
      </c>
      <c r="F9" s="137">
        <v>1032.47</v>
      </c>
      <c r="G9" s="137">
        <v>743.04</v>
      </c>
      <c r="H9" s="137">
        <v>289.43</v>
      </c>
      <c r="I9" s="137">
        <v>0</v>
      </c>
      <c r="J9" s="137">
        <v>0</v>
      </c>
      <c r="K9" s="138">
        <v>0</v>
      </c>
      <c r="L9" s="42"/>
    </row>
    <row r="10" spans="1:12" ht="26.25" customHeight="1">
      <c r="A10" s="135" t="s">
        <v>221</v>
      </c>
      <c r="B10" s="135" t="s">
        <v>222</v>
      </c>
      <c r="C10" s="136" t="s">
        <v>224</v>
      </c>
      <c r="D10" s="135" t="s">
        <v>225</v>
      </c>
      <c r="E10" s="137">
        <v>305.89999999999998</v>
      </c>
      <c r="F10" s="137">
        <v>0</v>
      </c>
      <c r="G10" s="137">
        <v>0</v>
      </c>
      <c r="H10" s="137">
        <v>0</v>
      </c>
      <c r="I10" s="137">
        <v>0</v>
      </c>
      <c r="J10" s="137">
        <v>305.89999999999998</v>
      </c>
      <c r="K10" s="138">
        <v>0</v>
      </c>
      <c r="L10" s="42"/>
    </row>
    <row r="11" spans="1:12" ht="26.25" customHeight="1">
      <c r="A11" s="135" t="s">
        <v>221</v>
      </c>
      <c r="B11" s="135" t="s">
        <v>222</v>
      </c>
      <c r="C11" s="136" t="s">
        <v>226</v>
      </c>
      <c r="D11" s="135" t="s">
        <v>227</v>
      </c>
      <c r="E11" s="137">
        <v>68.239999999999995</v>
      </c>
      <c r="F11" s="137">
        <v>0</v>
      </c>
      <c r="G11" s="137">
        <v>0</v>
      </c>
      <c r="H11" s="137">
        <v>0</v>
      </c>
      <c r="I11" s="137">
        <v>0</v>
      </c>
      <c r="J11" s="137">
        <v>68.239999999999995</v>
      </c>
      <c r="K11" s="138">
        <v>0</v>
      </c>
      <c r="L11" s="42"/>
    </row>
    <row r="12" spans="1:12" ht="26.25" customHeight="1">
      <c r="A12" s="135" t="s">
        <v>228</v>
      </c>
      <c r="B12" s="135"/>
      <c r="C12" s="136"/>
      <c r="D12" s="135" t="s">
        <v>229</v>
      </c>
      <c r="E12" s="137">
        <v>5</v>
      </c>
      <c r="F12" s="137">
        <v>0</v>
      </c>
      <c r="G12" s="137">
        <v>0</v>
      </c>
      <c r="H12" s="137">
        <v>0</v>
      </c>
      <c r="I12" s="137">
        <v>0</v>
      </c>
      <c r="J12" s="137">
        <v>5</v>
      </c>
      <c r="K12" s="138">
        <v>0</v>
      </c>
    </row>
    <row r="13" spans="1:12" ht="26.25" customHeight="1">
      <c r="A13" s="135" t="s">
        <v>230</v>
      </c>
      <c r="B13" s="135" t="s">
        <v>231</v>
      </c>
      <c r="C13" s="136"/>
      <c r="D13" s="135" t="s">
        <v>232</v>
      </c>
      <c r="E13" s="137">
        <v>5</v>
      </c>
      <c r="F13" s="137">
        <v>0</v>
      </c>
      <c r="G13" s="137">
        <v>0</v>
      </c>
      <c r="H13" s="137">
        <v>0</v>
      </c>
      <c r="I13" s="137">
        <v>0</v>
      </c>
      <c r="J13" s="137">
        <v>5</v>
      </c>
      <c r="K13" s="138">
        <v>0</v>
      </c>
    </row>
    <row r="14" spans="1:12" ht="26.25" customHeight="1">
      <c r="A14" s="135" t="s">
        <v>233</v>
      </c>
      <c r="B14" s="135" t="s">
        <v>234</v>
      </c>
      <c r="C14" s="136" t="s">
        <v>231</v>
      </c>
      <c r="D14" s="135" t="s">
        <v>235</v>
      </c>
      <c r="E14" s="137">
        <v>5</v>
      </c>
      <c r="F14" s="137">
        <v>0</v>
      </c>
      <c r="G14" s="137">
        <v>0</v>
      </c>
      <c r="H14" s="137">
        <v>0</v>
      </c>
      <c r="I14" s="137">
        <v>0</v>
      </c>
      <c r="J14" s="137">
        <v>5</v>
      </c>
      <c r="K14" s="138">
        <v>0</v>
      </c>
    </row>
    <row r="15" spans="1:12" ht="26.25" customHeight="1">
      <c r="A15" s="135" t="s">
        <v>236</v>
      </c>
      <c r="B15" s="135"/>
      <c r="C15" s="136"/>
      <c r="D15" s="135" t="s">
        <v>237</v>
      </c>
      <c r="E15" s="137">
        <v>106.23</v>
      </c>
      <c r="F15" s="137">
        <v>106.23</v>
      </c>
      <c r="G15" s="137">
        <v>106.23</v>
      </c>
      <c r="H15" s="137">
        <v>0</v>
      </c>
      <c r="I15" s="137">
        <v>0</v>
      </c>
      <c r="J15" s="137">
        <v>0</v>
      </c>
      <c r="K15" s="138">
        <v>0</v>
      </c>
    </row>
    <row r="16" spans="1:12" ht="26.25" customHeight="1">
      <c r="A16" s="135" t="s">
        <v>238</v>
      </c>
      <c r="B16" s="135" t="s">
        <v>224</v>
      </c>
      <c r="C16" s="136"/>
      <c r="D16" s="135" t="s">
        <v>239</v>
      </c>
      <c r="E16" s="137">
        <v>106.23</v>
      </c>
      <c r="F16" s="137">
        <v>106.23</v>
      </c>
      <c r="G16" s="137">
        <v>106.23</v>
      </c>
      <c r="H16" s="137">
        <v>0</v>
      </c>
      <c r="I16" s="137">
        <v>0</v>
      </c>
      <c r="J16" s="137">
        <v>0</v>
      </c>
      <c r="K16" s="138">
        <v>0</v>
      </c>
    </row>
    <row r="17" spans="1:253" ht="26.25" customHeight="1">
      <c r="A17" s="135" t="s">
        <v>240</v>
      </c>
      <c r="B17" s="135" t="s">
        <v>241</v>
      </c>
      <c r="C17" s="136" t="s">
        <v>219</v>
      </c>
      <c r="D17" s="135" t="s">
        <v>242</v>
      </c>
      <c r="E17" s="137">
        <v>106.23</v>
      </c>
      <c r="F17" s="137">
        <v>106.23</v>
      </c>
      <c r="G17" s="137">
        <v>106.23</v>
      </c>
      <c r="H17" s="137">
        <v>0</v>
      </c>
      <c r="I17" s="137">
        <v>0</v>
      </c>
      <c r="J17" s="137">
        <v>0</v>
      </c>
      <c r="K17" s="138">
        <v>0</v>
      </c>
    </row>
    <row r="18" spans="1:253" s="2" customFormat="1" ht="31.5" customHeight="1">
      <c r="A18" s="264">
        <v>208</v>
      </c>
      <c r="B18" s="264"/>
      <c r="C18" s="264"/>
      <c r="D18" s="269" t="s">
        <v>317</v>
      </c>
      <c r="E18" s="266">
        <v>97.59</v>
      </c>
      <c r="F18" s="266">
        <v>97.59</v>
      </c>
      <c r="G18" s="265">
        <v>32.17</v>
      </c>
      <c r="H18" s="265">
        <v>13.04</v>
      </c>
      <c r="I18" s="265">
        <v>36.380000000000003</v>
      </c>
      <c r="J18" s="265">
        <v>16</v>
      </c>
      <c r="K18" s="265"/>
      <c r="L18" s="220"/>
      <c r="M18" s="220"/>
      <c r="N18" s="220"/>
      <c r="O18" s="220"/>
      <c r="P18" s="220"/>
      <c r="Q18" s="220"/>
      <c r="R18" s="220"/>
      <c r="S18" s="220"/>
      <c r="T18" s="220"/>
      <c r="U18" s="220"/>
      <c r="V18" s="220"/>
      <c r="W18" s="220"/>
      <c r="X18" s="220"/>
      <c r="Y18" s="220"/>
      <c r="Z18" s="220"/>
      <c r="AA18" s="220"/>
      <c r="AB18" s="220"/>
      <c r="AC18" s="220"/>
      <c r="AD18" s="220"/>
      <c r="AE18" s="220"/>
      <c r="AF18" s="220"/>
      <c r="AG18" s="220"/>
      <c r="AH18" s="220"/>
      <c r="AI18" s="220"/>
      <c r="AJ18" s="220"/>
      <c r="AK18" s="220"/>
      <c r="AL18" s="220"/>
      <c r="AM18" s="220"/>
      <c r="AN18" s="220"/>
      <c r="AO18" s="220"/>
      <c r="AP18" s="220"/>
      <c r="AQ18" s="220"/>
      <c r="AR18" s="220"/>
      <c r="AS18" s="220"/>
      <c r="AT18" s="220"/>
      <c r="AU18" s="220"/>
      <c r="AV18" s="220"/>
      <c r="AW18" s="220"/>
      <c r="AX18" s="220"/>
      <c r="AY18" s="220"/>
      <c r="AZ18" s="220"/>
      <c r="BA18" s="220"/>
      <c r="BB18" s="220"/>
      <c r="BC18" s="220"/>
      <c r="BD18" s="220"/>
      <c r="BE18" s="220"/>
      <c r="BF18" s="220"/>
      <c r="BG18" s="220"/>
      <c r="BH18" s="220"/>
      <c r="BI18" s="220"/>
      <c r="BJ18" s="220"/>
      <c r="BK18" s="220"/>
      <c r="BL18" s="220"/>
      <c r="BM18" s="220"/>
      <c r="BN18" s="220"/>
      <c r="BO18" s="220"/>
      <c r="BP18" s="220"/>
      <c r="BQ18" s="220"/>
      <c r="BR18" s="220"/>
      <c r="BS18" s="220"/>
      <c r="BT18" s="220"/>
      <c r="BU18" s="220"/>
      <c r="BV18" s="220"/>
      <c r="BW18" s="220"/>
      <c r="BX18" s="220"/>
      <c r="BY18" s="220"/>
      <c r="BZ18" s="220"/>
      <c r="CA18" s="220"/>
      <c r="CB18" s="220"/>
      <c r="CC18" s="220"/>
      <c r="CD18" s="220"/>
      <c r="CE18" s="220"/>
      <c r="CF18" s="220"/>
      <c r="CG18" s="220"/>
      <c r="CH18" s="220"/>
      <c r="CI18" s="220"/>
      <c r="CJ18" s="220"/>
      <c r="CK18" s="220"/>
      <c r="CL18" s="220"/>
      <c r="CM18" s="220"/>
      <c r="CN18" s="220"/>
      <c r="CO18" s="220"/>
      <c r="CP18" s="220"/>
      <c r="CQ18" s="220"/>
      <c r="CR18" s="220"/>
      <c r="CS18" s="220"/>
      <c r="CT18" s="220"/>
      <c r="CU18" s="220"/>
      <c r="CV18" s="220"/>
      <c r="CW18" s="220"/>
      <c r="CX18" s="220"/>
      <c r="CY18" s="220"/>
      <c r="CZ18" s="220"/>
      <c r="DA18" s="220"/>
      <c r="DB18" s="220"/>
      <c r="DC18" s="220"/>
      <c r="DD18" s="220"/>
      <c r="DE18" s="220"/>
      <c r="DF18" s="220"/>
      <c r="DG18" s="220"/>
      <c r="DH18" s="220"/>
      <c r="DI18" s="220"/>
      <c r="DJ18" s="220"/>
      <c r="DK18" s="220"/>
      <c r="DL18" s="220"/>
      <c r="DM18" s="220"/>
      <c r="DN18" s="220"/>
      <c r="DO18" s="220"/>
      <c r="DP18" s="220"/>
      <c r="DQ18" s="220"/>
      <c r="DR18" s="220"/>
      <c r="DS18" s="220"/>
      <c r="DT18" s="220"/>
      <c r="DU18" s="220"/>
      <c r="DV18" s="220"/>
      <c r="DW18" s="220"/>
      <c r="DX18" s="220"/>
      <c r="DY18" s="220"/>
      <c r="DZ18" s="220"/>
      <c r="EA18" s="220"/>
      <c r="EB18" s="220"/>
      <c r="EC18" s="220"/>
      <c r="ED18" s="220"/>
      <c r="EE18" s="220"/>
      <c r="EF18" s="220"/>
      <c r="EG18" s="220"/>
      <c r="EH18" s="220"/>
      <c r="EI18" s="220"/>
      <c r="EJ18" s="220"/>
      <c r="EK18" s="220"/>
      <c r="EL18" s="220"/>
      <c r="EM18" s="220"/>
      <c r="EN18" s="220"/>
      <c r="EO18" s="220"/>
      <c r="EP18" s="220"/>
      <c r="EQ18" s="220"/>
      <c r="ER18" s="220"/>
      <c r="ES18" s="220"/>
      <c r="ET18" s="220"/>
      <c r="EU18" s="220"/>
      <c r="EV18" s="220"/>
      <c r="EW18" s="220"/>
      <c r="EX18" s="220"/>
      <c r="EY18" s="220"/>
      <c r="EZ18" s="220"/>
      <c r="FA18" s="220"/>
      <c r="FB18" s="220"/>
      <c r="FC18" s="220"/>
      <c r="FD18" s="220"/>
      <c r="FE18" s="220"/>
      <c r="FF18" s="220"/>
      <c r="FG18" s="220"/>
      <c r="FH18" s="220"/>
      <c r="FI18" s="220"/>
      <c r="FJ18" s="220"/>
      <c r="FK18" s="220"/>
      <c r="FL18" s="220"/>
      <c r="FM18" s="220"/>
      <c r="FN18" s="220"/>
      <c r="FO18" s="220"/>
      <c r="FP18" s="220"/>
      <c r="FQ18" s="220"/>
      <c r="FR18" s="220"/>
      <c r="FS18" s="220"/>
      <c r="FT18" s="220"/>
      <c r="FU18" s="220"/>
      <c r="FV18" s="220"/>
      <c r="FW18" s="220"/>
      <c r="FX18" s="220"/>
      <c r="FY18" s="220"/>
      <c r="FZ18" s="220"/>
      <c r="GA18" s="220"/>
      <c r="GB18" s="220"/>
      <c r="GC18" s="220"/>
      <c r="GD18" s="220"/>
      <c r="GE18" s="220"/>
      <c r="GF18" s="220"/>
      <c r="GG18" s="220"/>
      <c r="GH18" s="220"/>
      <c r="GI18" s="220"/>
      <c r="GJ18" s="220"/>
      <c r="GK18" s="220"/>
      <c r="GL18" s="220"/>
      <c r="GM18" s="220"/>
      <c r="GN18" s="220"/>
      <c r="GO18" s="220"/>
      <c r="GP18" s="220"/>
      <c r="GQ18" s="220"/>
      <c r="GR18" s="220"/>
      <c r="GS18" s="220"/>
      <c r="GT18" s="220"/>
      <c r="GU18" s="220"/>
      <c r="GV18" s="220"/>
      <c r="GW18" s="220"/>
      <c r="GX18" s="220"/>
      <c r="GY18" s="220"/>
      <c r="GZ18" s="220"/>
      <c r="HA18" s="220"/>
      <c r="HB18" s="220"/>
      <c r="HC18" s="220"/>
      <c r="HD18" s="220"/>
      <c r="HE18" s="220"/>
      <c r="HF18" s="220"/>
      <c r="HG18" s="220"/>
      <c r="HH18" s="220"/>
      <c r="HI18" s="220"/>
      <c r="HJ18" s="220"/>
      <c r="HK18" s="220"/>
      <c r="HL18" s="220"/>
      <c r="HM18" s="220"/>
      <c r="HN18" s="220"/>
      <c r="HO18" s="220"/>
      <c r="HP18" s="220"/>
      <c r="HQ18" s="220"/>
      <c r="HR18" s="220"/>
      <c r="HS18" s="220"/>
      <c r="HT18" s="220"/>
      <c r="HU18" s="220"/>
      <c r="HV18" s="220"/>
      <c r="HW18" s="220"/>
      <c r="HX18" s="220"/>
      <c r="HY18" s="220"/>
      <c r="HZ18" s="220"/>
      <c r="IA18" s="220"/>
      <c r="IB18" s="220"/>
      <c r="IC18" s="220"/>
      <c r="ID18" s="220"/>
      <c r="IE18" s="220"/>
      <c r="IF18" s="220"/>
      <c r="IG18" s="220"/>
      <c r="IH18" s="220"/>
      <c r="II18" s="220"/>
      <c r="IJ18" s="220"/>
      <c r="IK18" s="220"/>
      <c r="IL18" s="220"/>
      <c r="IM18" s="220"/>
      <c r="IN18" s="220"/>
      <c r="IO18" s="220"/>
      <c r="IP18" s="220"/>
      <c r="IQ18" s="220"/>
      <c r="IR18" s="220"/>
      <c r="IS18" s="220"/>
    </row>
    <row r="19" spans="1:253" s="2" customFormat="1" ht="31.5" customHeight="1">
      <c r="A19" s="264">
        <v>208</v>
      </c>
      <c r="B19" s="267" t="s">
        <v>312</v>
      </c>
      <c r="C19" s="267"/>
      <c r="D19" s="268" t="s">
        <v>318</v>
      </c>
      <c r="E19" s="266">
        <v>97.59</v>
      </c>
      <c r="F19" s="266">
        <v>97.59</v>
      </c>
      <c r="G19" s="265">
        <v>32.17</v>
      </c>
      <c r="H19" s="265">
        <v>13.04</v>
      </c>
      <c r="I19" s="265">
        <v>36.380000000000003</v>
      </c>
      <c r="J19" s="265">
        <v>16</v>
      </c>
      <c r="K19" s="265"/>
      <c r="L19" s="220"/>
      <c r="M19" s="220"/>
      <c r="N19" s="220"/>
      <c r="O19" s="220"/>
      <c r="P19" s="220"/>
      <c r="Q19" s="220"/>
      <c r="R19" s="220"/>
      <c r="S19" s="220"/>
      <c r="T19" s="220"/>
      <c r="U19" s="220"/>
      <c r="V19" s="220"/>
      <c r="W19" s="220"/>
      <c r="X19" s="220"/>
      <c r="Y19" s="220"/>
      <c r="Z19" s="220"/>
      <c r="AA19" s="220"/>
      <c r="AB19" s="220"/>
      <c r="AC19" s="220"/>
      <c r="AD19" s="220"/>
      <c r="AE19" s="220"/>
      <c r="AF19" s="220"/>
      <c r="AG19" s="220"/>
      <c r="AH19" s="220"/>
      <c r="AI19" s="220"/>
      <c r="AJ19" s="220"/>
      <c r="AK19" s="220"/>
      <c r="AL19" s="220"/>
      <c r="AM19" s="220"/>
      <c r="AN19" s="220"/>
      <c r="AO19" s="220"/>
      <c r="AP19" s="220"/>
      <c r="AQ19" s="220"/>
      <c r="AR19" s="220"/>
      <c r="AS19" s="220"/>
      <c r="AT19" s="220"/>
      <c r="AU19" s="220"/>
      <c r="AV19" s="220"/>
      <c r="AW19" s="220"/>
      <c r="AX19" s="220"/>
      <c r="AY19" s="220"/>
      <c r="AZ19" s="220"/>
      <c r="BA19" s="220"/>
      <c r="BB19" s="220"/>
      <c r="BC19" s="220"/>
      <c r="BD19" s="220"/>
      <c r="BE19" s="220"/>
      <c r="BF19" s="220"/>
      <c r="BG19" s="220"/>
      <c r="BH19" s="220"/>
      <c r="BI19" s="220"/>
      <c r="BJ19" s="220"/>
      <c r="BK19" s="220"/>
      <c r="BL19" s="220"/>
      <c r="BM19" s="220"/>
      <c r="BN19" s="220"/>
      <c r="BO19" s="220"/>
      <c r="BP19" s="220"/>
      <c r="BQ19" s="220"/>
      <c r="BR19" s="220"/>
      <c r="BS19" s="220"/>
      <c r="BT19" s="220"/>
      <c r="BU19" s="220"/>
      <c r="BV19" s="220"/>
      <c r="BW19" s="220"/>
      <c r="BX19" s="220"/>
      <c r="BY19" s="220"/>
      <c r="BZ19" s="220"/>
      <c r="CA19" s="220"/>
      <c r="CB19" s="220"/>
      <c r="CC19" s="220"/>
      <c r="CD19" s="220"/>
      <c r="CE19" s="220"/>
      <c r="CF19" s="220"/>
      <c r="CG19" s="220"/>
      <c r="CH19" s="220"/>
      <c r="CI19" s="220"/>
      <c r="CJ19" s="220"/>
      <c r="CK19" s="220"/>
      <c r="CL19" s="220"/>
      <c r="CM19" s="220"/>
      <c r="CN19" s="220"/>
      <c r="CO19" s="220"/>
      <c r="CP19" s="220"/>
      <c r="CQ19" s="220"/>
      <c r="CR19" s="220"/>
      <c r="CS19" s="220"/>
      <c r="CT19" s="220"/>
      <c r="CU19" s="220"/>
      <c r="CV19" s="220"/>
      <c r="CW19" s="220"/>
      <c r="CX19" s="220"/>
      <c r="CY19" s="220"/>
      <c r="CZ19" s="220"/>
      <c r="DA19" s="220"/>
      <c r="DB19" s="220"/>
      <c r="DC19" s="220"/>
      <c r="DD19" s="220"/>
      <c r="DE19" s="220"/>
      <c r="DF19" s="220"/>
      <c r="DG19" s="220"/>
      <c r="DH19" s="220"/>
      <c r="DI19" s="220"/>
      <c r="DJ19" s="220"/>
      <c r="DK19" s="220"/>
      <c r="DL19" s="220"/>
      <c r="DM19" s="220"/>
      <c r="DN19" s="220"/>
      <c r="DO19" s="220"/>
      <c r="DP19" s="220"/>
      <c r="DQ19" s="220"/>
      <c r="DR19" s="220"/>
      <c r="DS19" s="220"/>
      <c r="DT19" s="220"/>
      <c r="DU19" s="220"/>
      <c r="DV19" s="220"/>
      <c r="DW19" s="220"/>
      <c r="DX19" s="220"/>
      <c r="DY19" s="220"/>
      <c r="DZ19" s="220"/>
      <c r="EA19" s="220"/>
      <c r="EB19" s="220"/>
      <c r="EC19" s="220"/>
      <c r="ED19" s="220"/>
      <c r="EE19" s="220"/>
      <c r="EF19" s="220"/>
      <c r="EG19" s="220"/>
      <c r="EH19" s="220"/>
      <c r="EI19" s="220"/>
      <c r="EJ19" s="220"/>
      <c r="EK19" s="220"/>
      <c r="EL19" s="220"/>
      <c r="EM19" s="220"/>
      <c r="EN19" s="220"/>
      <c r="EO19" s="220"/>
      <c r="EP19" s="220"/>
      <c r="EQ19" s="220"/>
      <c r="ER19" s="220"/>
      <c r="ES19" s="220"/>
      <c r="ET19" s="220"/>
      <c r="EU19" s="220"/>
      <c r="EV19" s="220"/>
      <c r="EW19" s="220"/>
      <c r="EX19" s="220"/>
      <c r="EY19" s="220"/>
      <c r="EZ19" s="220"/>
      <c r="FA19" s="220"/>
      <c r="FB19" s="220"/>
      <c r="FC19" s="220"/>
      <c r="FD19" s="220"/>
      <c r="FE19" s="220"/>
      <c r="FF19" s="220"/>
      <c r="FG19" s="220"/>
      <c r="FH19" s="220"/>
      <c r="FI19" s="220"/>
      <c r="FJ19" s="220"/>
      <c r="FK19" s="220"/>
      <c r="FL19" s="220"/>
      <c r="FM19" s="220"/>
      <c r="FN19" s="220"/>
      <c r="FO19" s="220"/>
      <c r="FP19" s="220"/>
      <c r="FQ19" s="220"/>
      <c r="FR19" s="220"/>
      <c r="FS19" s="220"/>
      <c r="FT19" s="220"/>
      <c r="FU19" s="220"/>
      <c r="FV19" s="220"/>
      <c r="FW19" s="220"/>
      <c r="FX19" s="220"/>
      <c r="FY19" s="220"/>
      <c r="FZ19" s="220"/>
      <c r="GA19" s="220"/>
      <c r="GB19" s="220"/>
      <c r="GC19" s="220"/>
      <c r="GD19" s="220"/>
      <c r="GE19" s="220"/>
      <c r="GF19" s="220"/>
      <c r="GG19" s="220"/>
      <c r="GH19" s="220"/>
      <c r="GI19" s="220"/>
      <c r="GJ19" s="220"/>
      <c r="GK19" s="220"/>
      <c r="GL19" s="220"/>
      <c r="GM19" s="220"/>
      <c r="GN19" s="220"/>
      <c r="GO19" s="220"/>
      <c r="GP19" s="220"/>
      <c r="GQ19" s="220"/>
      <c r="GR19" s="220"/>
      <c r="GS19" s="220"/>
      <c r="GT19" s="220"/>
      <c r="GU19" s="220"/>
      <c r="GV19" s="220"/>
      <c r="GW19" s="220"/>
      <c r="GX19" s="220"/>
      <c r="GY19" s="220"/>
      <c r="GZ19" s="220"/>
      <c r="HA19" s="220"/>
      <c r="HB19" s="220"/>
      <c r="HC19" s="220"/>
      <c r="HD19" s="220"/>
      <c r="HE19" s="220"/>
      <c r="HF19" s="220"/>
      <c r="HG19" s="220"/>
      <c r="HH19" s="220"/>
      <c r="HI19" s="220"/>
      <c r="HJ19" s="220"/>
      <c r="HK19" s="220"/>
      <c r="HL19" s="220"/>
      <c r="HM19" s="220"/>
      <c r="HN19" s="220"/>
      <c r="HO19" s="220"/>
      <c r="HP19" s="220"/>
      <c r="HQ19" s="220"/>
      <c r="HR19" s="220"/>
      <c r="HS19" s="220"/>
      <c r="HT19" s="220"/>
      <c r="HU19" s="220"/>
      <c r="HV19" s="220"/>
      <c r="HW19" s="220"/>
      <c r="HX19" s="220"/>
      <c r="HY19" s="220"/>
      <c r="HZ19" s="220"/>
      <c r="IA19" s="220"/>
      <c r="IB19" s="220"/>
      <c r="IC19" s="220"/>
      <c r="ID19" s="220"/>
      <c r="IE19" s="220"/>
      <c r="IF19" s="220"/>
      <c r="IG19" s="220"/>
      <c r="IH19" s="220"/>
      <c r="II19" s="220"/>
      <c r="IJ19" s="220"/>
      <c r="IK19" s="220"/>
      <c r="IL19" s="220"/>
      <c r="IM19" s="220"/>
      <c r="IN19" s="220"/>
      <c r="IO19" s="220"/>
      <c r="IP19" s="220"/>
      <c r="IQ19" s="220"/>
      <c r="IR19" s="220"/>
      <c r="IS19" s="220"/>
    </row>
    <row r="20" spans="1:253" s="2" customFormat="1" ht="31.5" customHeight="1">
      <c r="A20" s="264">
        <v>208</v>
      </c>
      <c r="B20" s="267" t="s">
        <v>312</v>
      </c>
      <c r="C20" s="267" t="s">
        <v>313</v>
      </c>
      <c r="D20" s="268" t="s">
        <v>315</v>
      </c>
      <c r="E20" s="266">
        <v>81.59</v>
      </c>
      <c r="F20" s="266">
        <v>81.59</v>
      </c>
      <c r="G20" s="265">
        <v>32.17</v>
      </c>
      <c r="H20" s="265">
        <v>13.04</v>
      </c>
      <c r="I20" s="265">
        <v>36.380000000000003</v>
      </c>
      <c r="J20" s="265"/>
      <c r="K20" s="265"/>
      <c r="L20" s="220"/>
      <c r="M20" s="220"/>
      <c r="N20" s="220"/>
      <c r="O20" s="220"/>
      <c r="P20" s="220"/>
      <c r="Q20" s="220"/>
      <c r="R20" s="220"/>
      <c r="S20" s="220"/>
      <c r="T20" s="220"/>
      <c r="U20" s="220"/>
      <c r="V20" s="220"/>
      <c r="W20" s="220"/>
      <c r="X20" s="220"/>
      <c r="Y20" s="220"/>
      <c r="Z20" s="220"/>
      <c r="AA20" s="220"/>
      <c r="AB20" s="220"/>
      <c r="AC20" s="220"/>
      <c r="AD20" s="220"/>
      <c r="AE20" s="220"/>
      <c r="AF20" s="220"/>
      <c r="AG20" s="220"/>
      <c r="AH20" s="220"/>
      <c r="AI20" s="220"/>
      <c r="AJ20" s="220"/>
      <c r="AK20" s="220"/>
      <c r="AL20" s="220"/>
      <c r="AM20" s="220"/>
      <c r="AN20" s="220"/>
      <c r="AO20" s="220"/>
      <c r="AP20" s="220"/>
      <c r="AQ20" s="220"/>
      <c r="AR20" s="220"/>
      <c r="AS20" s="220"/>
      <c r="AT20" s="220"/>
      <c r="AU20" s="220"/>
      <c r="AV20" s="220"/>
      <c r="AW20" s="220"/>
      <c r="AX20" s="220"/>
      <c r="AY20" s="220"/>
      <c r="AZ20" s="220"/>
      <c r="BA20" s="220"/>
      <c r="BB20" s="220"/>
      <c r="BC20" s="220"/>
      <c r="BD20" s="220"/>
      <c r="BE20" s="220"/>
      <c r="BF20" s="220"/>
      <c r="BG20" s="220"/>
      <c r="BH20" s="220"/>
      <c r="BI20" s="220"/>
      <c r="BJ20" s="220"/>
      <c r="BK20" s="220"/>
      <c r="BL20" s="220"/>
      <c r="BM20" s="220"/>
      <c r="BN20" s="220"/>
      <c r="BO20" s="220"/>
      <c r="BP20" s="220"/>
      <c r="BQ20" s="220"/>
      <c r="BR20" s="220"/>
      <c r="BS20" s="220"/>
      <c r="BT20" s="220"/>
      <c r="BU20" s="220"/>
      <c r="BV20" s="220"/>
      <c r="BW20" s="220"/>
      <c r="BX20" s="220"/>
      <c r="BY20" s="220"/>
      <c r="BZ20" s="220"/>
      <c r="CA20" s="220"/>
      <c r="CB20" s="220"/>
      <c r="CC20" s="220"/>
      <c r="CD20" s="220"/>
      <c r="CE20" s="220"/>
      <c r="CF20" s="220"/>
      <c r="CG20" s="220"/>
      <c r="CH20" s="220"/>
      <c r="CI20" s="220"/>
      <c r="CJ20" s="220"/>
      <c r="CK20" s="220"/>
      <c r="CL20" s="220"/>
      <c r="CM20" s="220"/>
      <c r="CN20" s="220"/>
      <c r="CO20" s="220"/>
      <c r="CP20" s="220"/>
      <c r="CQ20" s="220"/>
      <c r="CR20" s="220"/>
      <c r="CS20" s="220"/>
      <c r="CT20" s="220"/>
      <c r="CU20" s="220"/>
      <c r="CV20" s="220"/>
      <c r="CW20" s="220"/>
      <c r="CX20" s="220"/>
      <c r="CY20" s="220"/>
      <c r="CZ20" s="220"/>
      <c r="DA20" s="220"/>
      <c r="DB20" s="220"/>
      <c r="DC20" s="220"/>
      <c r="DD20" s="220"/>
      <c r="DE20" s="220"/>
      <c r="DF20" s="220"/>
      <c r="DG20" s="220"/>
      <c r="DH20" s="220"/>
      <c r="DI20" s="220"/>
      <c r="DJ20" s="220"/>
      <c r="DK20" s="220"/>
      <c r="DL20" s="220"/>
      <c r="DM20" s="220"/>
      <c r="DN20" s="220"/>
      <c r="DO20" s="220"/>
      <c r="DP20" s="220"/>
      <c r="DQ20" s="220"/>
      <c r="DR20" s="220"/>
      <c r="DS20" s="220"/>
      <c r="DT20" s="220"/>
      <c r="DU20" s="220"/>
      <c r="DV20" s="220"/>
      <c r="DW20" s="220"/>
      <c r="DX20" s="220"/>
      <c r="DY20" s="220"/>
      <c r="DZ20" s="220"/>
      <c r="EA20" s="220"/>
      <c r="EB20" s="220"/>
      <c r="EC20" s="220"/>
      <c r="ED20" s="220"/>
      <c r="EE20" s="220"/>
      <c r="EF20" s="220"/>
      <c r="EG20" s="220"/>
      <c r="EH20" s="220"/>
      <c r="EI20" s="220"/>
      <c r="EJ20" s="220"/>
      <c r="EK20" s="220"/>
      <c r="EL20" s="220"/>
      <c r="EM20" s="220"/>
      <c r="EN20" s="220"/>
      <c r="EO20" s="220"/>
      <c r="EP20" s="220"/>
      <c r="EQ20" s="220"/>
      <c r="ER20" s="220"/>
      <c r="ES20" s="220"/>
      <c r="ET20" s="220"/>
      <c r="EU20" s="220"/>
      <c r="EV20" s="220"/>
      <c r="EW20" s="220"/>
      <c r="EX20" s="220"/>
      <c r="EY20" s="220"/>
      <c r="EZ20" s="220"/>
      <c r="FA20" s="220"/>
      <c r="FB20" s="220"/>
      <c r="FC20" s="220"/>
      <c r="FD20" s="220"/>
      <c r="FE20" s="220"/>
      <c r="FF20" s="220"/>
      <c r="FG20" s="220"/>
      <c r="FH20" s="220"/>
      <c r="FI20" s="220"/>
      <c r="FJ20" s="220"/>
      <c r="FK20" s="220"/>
      <c r="FL20" s="220"/>
      <c r="FM20" s="220"/>
      <c r="FN20" s="220"/>
      <c r="FO20" s="220"/>
      <c r="FP20" s="220"/>
      <c r="FQ20" s="220"/>
      <c r="FR20" s="220"/>
      <c r="FS20" s="220"/>
      <c r="FT20" s="220"/>
      <c r="FU20" s="220"/>
      <c r="FV20" s="220"/>
      <c r="FW20" s="220"/>
      <c r="FX20" s="220"/>
      <c r="FY20" s="220"/>
      <c r="FZ20" s="220"/>
      <c r="GA20" s="220"/>
      <c r="GB20" s="220"/>
      <c r="GC20" s="220"/>
      <c r="GD20" s="220"/>
      <c r="GE20" s="220"/>
      <c r="GF20" s="220"/>
      <c r="GG20" s="220"/>
      <c r="GH20" s="220"/>
      <c r="GI20" s="220"/>
      <c r="GJ20" s="220"/>
      <c r="GK20" s="220"/>
      <c r="GL20" s="220"/>
      <c r="GM20" s="220"/>
      <c r="GN20" s="220"/>
      <c r="GO20" s="220"/>
      <c r="GP20" s="220"/>
      <c r="GQ20" s="220"/>
      <c r="GR20" s="220"/>
      <c r="GS20" s="220"/>
      <c r="GT20" s="220"/>
      <c r="GU20" s="220"/>
      <c r="GV20" s="220"/>
      <c r="GW20" s="220"/>
      <c r="GX20" s="220"/>
      <c r="GY20" s="220"/>
      <c r="GZ20" s="220"/>
      <c r="HA20" s="220"/>
      <c r="HB20" s="220"/>
      <c r="HC20" s="220"/>
      <c r="HD20" s="220"/>
      <c r="HE20" s="220"/>
      <c r="HF20" s="220"/>
      <c r="HG20" s="220"/>
      <c r="HH20" s="220"/>
      <c r="HI20" s="220"/>
      <c r="HJ20" s="220"/>
      <c r="HK20" s="220"/>
      <c r="HL20" s="220"/>
      <c r="HM20" s="220"/>
      <c r="HN20" s="220"/>
      <c r="HO20" s="220"/>
      <c r="HP20" s="220"/>
      <c r="HQ20" s="220"/>
      <c r="HR20" s="220"/>
      <c r="HS20" s="220"/>
      <c r="HT20" s="220"/>
      <c r="HU20" s="220"/>
      <c r="HV20" s="220"/>
      <c r="HW20" s="220"/>
      <c r="HX20" s="220"/>
      <c r="HY20" s="220"/>
      <c r="HZ20" s="220"/>
      <c r="IA20" s="220"/>
      <c r="IB20" s="220"/>
      <c r="IC20" s="220"/>
      <c r="ID20" s="220"/>
      <c r="IE20" s="220"/>
      <c r="IF20" s="220"/>
      <c r="IG20" s="220"/>
      <c r="IH20" s="220"/>
      <c r="II20" s="220"/>
      <c r="IJ20" s="220"/>
      <c r="IK20" s="220"/>
      <c r="IL20" s="220"/>
      <c r="IM20" s="220"/>
      <c r="IN20" s="220"/>
      <c r="IO20" s="220"/>
      <c r="IP20" s="220"/>
      <c r="IQ20" s="220"/>
      <c r="IR20" s="220"/>
      <c r="IS20" s="220"/>
    </row>
    <row r="21" spans="1:253" s="2" customFormat="1" ht="31.5" customHeight="1">
      <c r="A21" s="267" t="s">
        <v>320</v>
      </c>
      <c r="B21" s="267" t="s">
        <v>312</v>
      </c>
      <c r="C21" s="267" t="s">
        <v>314</v>
      </c>
      <c r="D21" s="268" t="s">
        <v>316</v>
      </c>
      <c r="E21" s="266">
        <v>16</v>
      </c>
      <c r="F21" s="266"/>
      <c r="G21" s="265"/>
      <c r="H21" s="265"/>
      <c r="I21" s="265"/>
      <c r="J21" s="265">
        <v>16</v>
      </c>
      <c r="K21" s="265"/>
      <c r="L21" s="220"/>
      <c r="M21" s="220"/>
      <c r="N21" s="220"/>
      <c r="O21" s="220"/>
      <c r="P21" s="220"/>
      <c r="Q21" s="220"/>
      <c r="R21" s="220"/>
      <c r="S21" s="220"/>
      <c r="T21" s="220"/>
      <c r="U21" s="220"/>
      <c r="V21" s="220"/>
      <c r="W21" s="220"/>
      <c r="X21" s="220"/>
      <c r="Y21" s="220"/>
      <c r="Z21" s="220"/>
      <c r="AA21" s="220"/>
      <c r="AB21" s="220"/>
      <c r="AC21" s="220"/>
      <c r="AD21" s="220"/>
      <c r="AE21" s="220"/>
      <c r="AF21" s="220"/>
      <c r="AG21" s="220"/>
      <c r="AH21" s="220"/>
      <c r="AI21" s="220"/>
      <c r="AJ21" s="220"/>
      <c r="AK21" s="220"/>
      <c r="AL21" s="220"/>
      <c r="AM21" s="220"/>
      <c r="AN21" s="220"/>
      <c r="AO21" s="220"/>
      <c r="AP21" s="220"/>
      <c r="AQ21" s="220"/>
      <c r="AR21" s="220"/>
      <c r="AS21" s="220"/>
      <c r="AT21" s="220"/>
      <c r="AU21" s="220"/>
      <c r="AV21" s="220"/>
      <c r="AW21" s="220"/>
      <c r="AX21" s="220"/>
      <c r="AY21" s="220"/>
      <c r="AZ21" s="220"/>
      <c r="BA21" s="220"/>
      <c r="BB21" s="220"/>
      <c r="BC21" s="220"/>
      <c r="BD21" s="220"/>
      <c r="BE21" s="220"/>
      <c r="BF21" s="220"/>
      <c r="BG21" s="220"/>
      <c r="BH21" s="220"/>
      <c r="BI21" s="220"/>
      <c r="BJ21" s="220"/>
      <c r="BK21" s="220"/>
      <c r="BL21" s="220"/>
      <c r="BM21" s="220"/>
      <c r="BN21" s="220"/>
      <c r="BO21" s="220"/>
      <c r="BP21" s="220"/>
      <c r="BQ21" s="220"/>
      <c r="BR21" s="220"/>
      <c r="BS21" s="220"/>
      <c r="BT21" s="220"/>
      <c r="BU21" s="220"/>
      <c r="BV21" s="220"/>
      <c r="BW21" s="220"/>
      <c r="BX21" s="220"/>
      <c r="BY21" s="220"/>
      <c r="BZ21" s="220"/>
      <c r="CA21" s="220"/>
      <c r="CB21" s="220"/>
      <c r="CC21" s="220"/>
      <c r="CD21" s="220"/>
      <c r="CE21" s="220"/>
      <c r="CF21" s="220"/>
      <c r="CG21" s="220"/>
      <c r="CH21" s="220"/>
      <c r="CI21" s="220"/>
      <c r="CJ21" s="220"/>
      <c r="CK21" s="220"/>
      <c r="CL21" s="220"/>
      <c r="CM21" s="220"/>
      <c r="CN21" s="220"/>
      <c r="CO21" s="220"/>
      <c r="CP21" s="220"/>
      <c r="CQ21" s="220"/>
      <c r="CR21" s="220"/>
      <c r="CS21" s="220"/>
      <c r="CT21" s="220"/>
      <c r="CU21" s="220"/>
      <c r="CV21" s="220"/>
      <c r="CW21" s="220"/>
      <c r="CX21" s="220"/>
      <c r="CY21" s="220"/>
      <c r="CZ21" s="220"/>
      <c r="DA21" s="220"/>
      <c r="DB21" s="220"/>
      <c r="DC21" s="220"/>
      <c r="DD21" s="220"/>
      <c r="DE21" s="220"/>
      <c r="DF21" s="220"/>
      <c r="DG21" s="220"/>
      <c r="DH21" s="220"/>
      <c r="DI21" s="220"/>
      <c r="DJ21" s="220"/>
      <c r="DK21" s="220"/>
      <c r="DL21" s="220"/>
      <c r="DM21" s="220"/>
      <c r="DN21" s="220"/>
      <c r="DO21" s="220"/>
      <c r="DP21" s="220"/>
      <c r="DQ21" s="220"/>
      <c r="DR21" s="220"/>
      <c r="DS21" s="220"/>
      <c r="DT21" s="220"/>
      <c r="DU21" s="220"/>
      <c r="DV21" s="220"/>
      <c r="DW21" s="220"/>
      <c r="DX21" s="220"/>
      <c r="DY21" s="220"/>
      <c r="DZ21" s="220"/>
      <c r="EA21" s="220"/>
      <c r="EB21" s="220"/>
      <c r="EC21" s="220"/>
      <c r="ED21" s="220"/>
      <c r="EE21" s="220"/>
      <c r="EF21" s="220"/>
      <c r="EG21" s="220"/>
      <c r="EH21" s="220"/>
      <c r="EI21" s="220"/>
      <c r="EJ21" s="220"/>
      <c r="EK21" s="220"/>
      <c r="EL21" s="220"/>
      <c r="EM21" s="220"/>
      <c r="EN21" s="220"/>
      <c r="EO21" s="220"/>
      <c r="EP21" s="220"/>
      <c r="EQ21" s="220"/>
      <c r="ER21" s="220"/>
      <c r="ES21" s="220"/>
      <c r="ET21" s="220"/>
      <c r="EU21" s="220"/>
      <c r="EV21" s="220"/>
      <c r="EW21" s="220"/>
      <c r="EX21" s="220"/>
      <c r="EY21" s="220"/>
      <c r="EZ21" s="220"/>
      <c r="FA21" s="220"/>
      <c r="FB21" s="220"/>
      <c r="FC21" s="220"/>
      <c r="FD21" s="220"/>
      <c r="FE21" s="220"/>
      <c r="FF21" s="220"/>
      <c r="FG21" s="220"/>
      <c r="FH21" s="220"/>
      <c r="FI21" s="220"/>
      <c r="FJ21" s="220"/>
      <c r="FK21" s="220"/>
      <c r="FL21" s="220"/>
      <c r="FM21" s="220"/>
      <c r="FN21" s="220"/>
      <c r="FO21" s="220"/>
      <c r="FP21" s="220"/>
      <c r="FQ21" s="220"/>
      <c r="FR21" s="220"/>
      <c r="FS21" s="220"/>
      <c r="FT21" s="220"/>
      <c r="FU21" s="220"/>
      <c r="FV21" s="220"/>
      <c r="FW21" s="220"/>
      <c r="FX21" s="220"/>
      <c r="FY21" s="220"/>
      <c r="FZ21" s="220"/>
      <c r="GA21" s="220"/>
      <c r="GB21" s="220"/>
      <c r="GC21" s="220"/>
      <c r="GD21" s="220"/>
      <c r="GE21" s="220"/>
      <c r="GF21" s="220"/>
      <c r="GG21" s="220"/>
      <c r="GH21" s="220"/>
      <c r="GI21" s="220"/>
      <c r="GJ21" s="220"/>
      <c r="GK21" s="220"/>
      <c r="GL21" s="220"/>
      <c r="GM21" s="220"/>
      <c r="GN21" s="220"/>
      <c r="GO21" s="220"/>
      <c r="GP21" s="220"/>
      <c r="GQ21" s="220"/>
      <c r="GR21" s="220"/>
      <c r="GS21" s="220"/>
      <c r="GT21" s="220"/>
      <c r="GU21" s="220"/>
      <c r="GV21" s="220"/>
      <c r="GW21" s="220"/>
      <c r="GX21" s="220"/>
      <c r="GY21" s="220"/>
      <c r="GZ21" s="220"/>
      <c r="HA21" s="220"/>
      <c r="HB21" s="220"/>
      <c r="HC21" s="220"/>
      <c r="HD21" s="220"/>
      <c r="HE21" s="220"/>
      <c r="HF21" s="220"/>
      <c r="HG21" s="220"/>
      <c r="HH21" s="220"/>
      <c r="HI21" s="220"/>
      <c r="HJ21" s="220"/>
      <c r="HK21" s="220"/>
      <c r="HL21" s="220"/>
      <c r="HM21" s="220"/>
      <c r="HN21" s="220"/>
      <c r="HO21" s="220"/>
      <c r="HP21" s="220"/>
      <c r="HQ21" s="220"/>
      <c r="HR21" s="220"/>
      <c r="HS21" s="220"/>
      <c r="HT21" s="220"/>
      <c r="HU21" s="220"/>
      <c r="HV21" s="220"/>
      <c r="HW21" s="220"/>
      <c r="HX21" s="220"/>
      <c r="HY21" s="220"/>
      <c r="HZ21" s="220"/>
      <c r="IA21" s="220"/>
      <c r="IB21" s="220"/>
      <c r="IC21" s="220"/>
      <c r="ID21" s="220"/>
      <c r="IE21" s="220"/>
      <c r="IF21" s="220"/>
      <c r="IG21" s="220"/>
      <c r="IH21" s="220"/>
      <c r="II21" s="220"/>
      <c r="IJ21" s="220"/>
      <c r="IK21" s="220"/>
      <c r="IL21" s="220"/>
      <c r="IM21" s="220"/>
      <c r="IN21" s="220"/>
      <c r="IO21" s="220"/>
      <c r="IP21" s="220"/>
      <c r="IQ21" s="220"/>
      <c r="IR21" s="220"/>
      <c r="IS21" s="220"/>
    </row>
  </sheetData>
  <sheetProtection formatCells="0" formatColumns="0" formatRows="0"/>
  <mergeCells count="5">
    <mergeCell ref="D4:D5"/>
    <mergeCell ref="J4:J5"/>
    <mergeCell ref="K4:K5"/>
    <mergeCell ref="F4:I4"/>
    <mergeCell ref="E4:E5"/>
  </mergeCells>
  <phoneticPr fontId="0" type="noConversion"/>
  <printOptions horizontalCentered="1"/>
  <pageMargins left="0.74803149606299213" right="0.74803149606299213" top="0.39370078740157483" bottom="0.19685039370078741" header="0.51181102362204722" footer="0.51181102362204722"/>
  <pageSetup paperSize="9" scale="90" orientation="landscape" horizontalDpi="200" verticalDpi="200" r:id="rId1"/>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A1:R26"/>
  <sheetViews>
    <sheetView showGridLines="0" showZeros="0" workbookViewId="0">
      <selection activeCell="C5" sqref="C5"/>
    </sheetView>
  </sheetViews>
  <sheetFormatPr defaultColWidth="9.1640625" defaultRowHeight="12.75" customHeight="1"/>
  <cols>
    <col min="1" max="1" width="7.33203125" style="44" customWidth="1"/>
    <col min="2" max="2" width="6.5" style="44" customWidth="1"/>
    <col min="3" max="3" width="4.6640625" style="44" customWidth="1"/>
    <col min="4" max="4" width="26.83203125" style="44" customWidth="1"/>
    <col min="5" max="5" width="14.6640625" style="44" customWidth="1"/>
    <col min="6" max="18" width="12.33203125" style="44" customWidth="1"/>
    <col min="19" max="216" width="9.1640625" style="44" customWidth="1"/>
    <col min="217" max="16384" width="9.1640625" style="44"/>
  </cols>
  <sheetData>
    <row r="1" spans="1:18" ht="18" customHeight="1">
      <c r="A1" s="75" t="s">
        <v>170</v>
      </c>
      <c r="R1" s="45"/>
    </row>
    <row r="2" spans="1:18" ht="28.5" customHeight="1">
      <c r="A2" s="84" t="s">
        <v>181</v>
      </c>
      <c r="B2" s="46"/>
      <c r="C2" s="46"/>
      <c r="D2" s="46"/>
      <c r="E2" s="46"/>
      <c r="F2" s="46"/>
      <c r="G2" s="46"/>
      <c r="H2" s="46"/>
      <c r="I2" s="46"/>
      <c r="J2" s="46"/>
      <c r="K2" s="46"/>
      <c r="L2" s="46"/>
      <c r="M2" s="46"/>
      <c r="N2" s="46"/>
      <c r="O2" s="46"/>
      <c r="P2" s="46"/>
      <c r="Q2" s="46"/>
      <c r="R2" s="46"/>
    </row>
    <row r="3" spans="1:18" ht="18.75" customHeight="1">
      <c r="R3" s="89" t="s">
        <v>113</v>
      </c>
    </row>
    <row r="4" spans="1:18" ht="30.75" customHeight="1">
      <c r="A4" s="82" t="s">
        <v>166</v>
      </c>
      <c r="B4" s="82"/>
      <c r="C4" s="82"/>
      <c r="D4" s="303" t="s">
        <v>167</v>
      </c>
      <c r="E4" s="303" t="s">
        <v>106</v>
      </c>
      <c r="F4" s="303" t="s">
        <v>54</v>
      </c>
      <c r="G4" s="303" t="s">
        <v>55</v>
      </c>
      <c r="H4" s="303" t="s">
        <v>56</v>
      </c>
      <c r="I4" s="303" t="s">
        <v>57</v>
      </c>
      <c r="J4" s="303" t="s">
        <v>58</v>
      </c>
      <c r="K4" s="303" t="s">
        <v>59</v>
      </c>
      <c r="L4" s="303" t="s">
        <v>60</v>
      </c>
      <c r="M4" s="303" t="s">
        <v>116</v>
      </c>
      <c r="N4" s="303" t="s">
        <v>117</v>
      </c>
      <c r="O4" s="303" t="s">
        <v>118</v>
      </c>
      <c r="P4" s="303" t="s">
        <v>119</v>
      </c>
      <c r="Q4" s="303" t="s">
        <v>120</v>
      </c>
      <c r="R4" s="303" t="s">
        <v>61</v>
      </c>
    </row>
    <row r="5" spans="1:18" ht="30.75" customHeight="1">
      <c r="A5" s="83" t="s">
        <v>50</v>
      </c>
      <c r="B5" s="83" t="s">
        <v>51</v>
      </c>
      <c r="C5" s="83" t="s">
        <v>52</v>
      </c>
      <c r="D5" s="303"/>
      <c r="E5" s="303"/>
      <c r="F5" s="303"/>
      <c r="G5" s="303"/>
      <c r="H5" s="303"/>
      <c r="I5" s="303"/>
      <c r="J5" s="303"/>
      <c r="K5" s="303"/>
      <c r="L5" s="303"/>
      <c r="M5" s="303"/>
      <c r="N5" s="303"/>
      <c r="O5" s="303"/>
      <c r="P5" s="303"/>
      <c r="Q5" s="303"/>
      <c r="R5" s="303"/>
    </row>
    <row r="6" spans="1:18" s="43" customFormat="1" ht="30.75" customHeight="1">
      <c r="A6" s="139"/>
      <c r="B6" s="139"/>
      <c r="C6" s="140"/>
      <c r="D6" s="139" t="s">
        <v>47</v>
      </c>
      <c r="E6" s="141">
        <f>E7+E10+E13</f>
        <v>881.43999999999994</v>
      </c>
      <c r="F6" s="141">
        <f t="shared" ref="F6:P6" si="0">F7+F10+F13</f>
        <v>323.11</v>
      </c>
      <c r="G6" s="141">
        <f t="shared" si="0"/>
        <v>206.5</v>
      </c>
      <c r="H6" s="141">
        <f t="shared" si="0"/>
        <v>25.37</v>
      </c>
      <c r="I6" s="141">
        <f t="shared" si="0"/>
        <v>0</v>
      </c>
      <c r="J6" s="141">
        <f t="shared" si="0"/>
        <v>30.03</v>
      </c>
      <c r="K6" s="141">
        <f t="shared" si="0"/>
        <v>117.06</v>
      </c>
      <c r="L6" s="141">
        <f t="shared" si="0"/>
        <v>0</v>
      </c>
      <c r="M6" s="141">
        <f t="shared" si="0"/>
        <v>73.14</v>
      </c>
      <c r="N6" s="141">
        <f t="shared" si="0"/>
        <v>0</v>
      </c>
      <c r="O6" s="141">
        <f t="shared" si="0"/>
        <v>0</v>
      </c>
      <c r="P6" s="141">
        <f t="shared" si="0"/>
        <v>106.23</v>
      </c>
      <c r="Q6" s="145">
        <v>0</v>
      </c>
      <c r="R6" s="144">
        <v>0</v>
      </c>
    </row>
    <row r="7" spans="1:18" ht="30.75" customHeight="1">
      <c r="A7" s="139" t="s">
        <v>216</v>
      </c>
      <c r="B7" s="139"/>
      <c r="C7" s="140"/>
      <c r="D7" s="139" t="s">
        <v>217</v>
      </c>
      <c r="E7" s="141">
        <v>743.04</v>
      </c>
      <c r="F7" s="141">
        <v>323.11</v>
      </c>
      <c r="G7" s="141">
        <v>206.5</v>
      </c>
      <c r="H7" s="142">
        <v>25.37</v>
      </c>
      <c r="I7" s="143">
        <v>0</v>
      </c>
      <c r="J7" s="141">
        <v>30.03</v>
      </c>
      <c r="K7" s="142">
        <v>117.06</v>
      </c>
      <c r="L7" s="142">
        <v>0</v>
      </c>
      <c r="M7" s="142">
        <v>40.97</v>
      </c>
      <c r="N7" s="142">
        <v>0</v>
      </c>
      <c r="O7" s="142">
        <v>0</v>
      </c>
      <c r="P7" s="144">
        <v>0</v>
      </c>
      <c r="Q7" s="145">
        <v>0</v>
      </c>
      <c r="R7" s="144">
        <v>0</v>
      </c>
    </row>
    <row r="8" spans="1:18" ht="30.75" customHeight="1">
      <c r="A8" s="139" t="s">
        <v>218</v>
      </c>
      <c r="B8" s="139" t="s">
        <v>219</v>
      </c>
      <c r="C8" s="140"/>
      <c r="D8" s="139" t="s">
        <v>220</v>
      </c>
      <c r="E8" s="141">
        <v>743.04</v>
      </c>
      <c r="F8" s="141">
        <v>323.11</v>
      </c>
      <c r="G8" s="141">
        <v>206.5</v>
      </c>
      <c r="H8" s="142">
        <v>25.37</v>
      </c>
      <c r="I8" s="143">
        <v>0</v>
      </c>
      <c r="J8" s="141">
        <v>30.03</v>
      </c>
      <c r="K8" s="142">
        <v>117.06</v>
      </c>
      <c r="L8" s="142">
        <v>0</v>
      </c>
      <c r="M8" s="142">
        <v>40.97</v>
      </c>
      <c r="N8" s="142">
        <v>0</v>
      </c>
      <c r="O8" s="142">
        <v>0</v>
      </c>
      <c r="P8" s="144">
        <v>0</v>
      </c>
      <c r="Q8" s="145">
        <v>0</v>
      </c>
      <c r="R8" s="144">
        <v>0</v>
      </c>
    </row>
    <row r="9" spans="1:18" ht="30.75" customHeight="1">
      <c r="A9" s="139" t="s">
        <v>221</v>
      </c>
      <c r="B9" s="139" t="s">
        <v>222</v>
      </c>
      <c r="C9" s="140" t="s">
        <v>219</v>
      </c>
      <c r="D9" s="139" t="s">
        <v>223</v>
      </c>
      <c r="E9" s="141">
        <v>743.04</v>
      </c>
      <c r="F9" s="141">
        <v>323.11</v>
      </c>
      <c r="G9" s="141">
        <v>206.5</v>
      </c>
      <c r="H9" s="142">
        <v>25.37</v>
      </c>
      <c r="I9" s="143">
        <v>0</v>
      </c>
      <c r="J9" s="141">
        <v>30.03</v>
      </c>
      <c r="K9" s="142">
        <v>117.06</v>
      </c>
      <c r="L9" s="142">
        <v>0</v>
      </c>
      <c r="M9" s="142">
        <v>40.97</v>
      </c>
      <c r="N9" s="142">
        <v>0</v>
      </c>
      <c r="O9" s="142">
        <v>0</v>
      </c>
      <c r="P9" s="144">
        <v>0</v>
      </c>
      <c r="Q9" s="145">
        <v>0</v>
      </c>
      <c r="R9" s="144">
        <v>0</v>
      </c>
    </row>
    <row r="10" spans="1:18" ht="30.75" customHeight="1">
      <c r="A10" s="139" t="s">
        <v>236</v>
      </c>
      <c r="B10" s="139"/>
      <c r="C10" s="140"/>
      <c r="D10" s="139" t="s">
        <v>237</v>
      </c>
      <c r="E10" s="141">
        <v>106.23</v>
      </c>
      <c r="F10" s="141">
        <v>0</v>
      </c>
      <c r="G10" s="141">
        <v>0</v>
      </c>
      <c r="H10" s="142">
        <v>0</v>
      </c>
      <c r="I10" s="143">
        <v>0</v>
      </c>
      <c r="J10" s="141">
        <v>0</v>
      </c>
      <c r="K10" s="142">
        <v>0</v>
      </c>
      <c r="L10" s="142">
        <v>0</v>
      </c>
      <c r="M10" s="142">
        <v>0</v>
      </c>
      <c r="N10" s="142">
        <v>0</v>
      </c>
      <c r="O10" s="142">
        <v>0</v>
      </c>
      <c r="P10" s="144">
        <v>106.23</v>
      </c>
      <c r="Q10" s="145">
        <v>0</v>
      </c>
      <c r="R10" s="144">
        <v>0</v>
      </c>
    </row>
    <row r="11" spans="1:18" ht="30.75" customHeight="1">
      <c r="A11" s="139" t="s">
        <v>238</v>
      </c>
      <c r="B11" s="139" t="s">
        <v>224</v>
      </c>
      <c r="C11" s="140"/>
      <c r="D11" s="139" t="s">
        <v>239</v>
      </c>
      <c r="E11" s="141">
        <v>106.23</v>
      </c>
      <c r="F11" s="141">
        <v>0</v>
      </c>
      <c r="G11" s="141">
        <v>0</v>
      </c>
      <c r="H11" s="142">
        <v>0</v>
      </c>
      <c r="I11" s="143">
        <v>0</v>
      </c>
      <c r="J11" s="141">
        <v>0</v>
      </c>
      <c r="K11" s="142">
        <v>0</v>
      </c>
      <c r="L11" s="142">
        <v>0</v>
      </c>
      <c r="M11" s="142">
        <v>0</v>
      </c>
      <c r="N11" s="142">
        <v>0</v>
      </c>
      <c r="O11" s="142">
        <v>0</v>
      </c>
      <c r="P11" s="144">
        <v>106.23</v>
      </c>
      <c r="Q11" s="145">
        <v>0</v>
      </c>
      <c r="R11" s="144">
        <v>0</v>
      </c>
    </row>
    <row r="12" spans="1:18" ht="30.75" customHeight="1">
      <c r="A12" s="139" t="s">
        <v>240</v>
      </c>
      <c r="B12" s="139" t="s">
        <v>241</v>
      </c>
      <c r="C12" s="140" t="s">
        <v>219</v>
      </c>
      <c r="D12" s="139" t="s">
        <v>242</v>
      </c>
      <c r="E12" s="141">
        <v>106.23</v>
      </c>
      <c r="F12" s="141">
        <v>0</v>
      </c>
      <c r="G12" s="141">
        <v>0</v>
      </c>
      <c r="H12" s="142">
        <v>0</v>
      </c>
      <c r="I12" s="143">
        <v>0</v>
      </c>
      <c r="J12" s="141">
        <v>0</v>
      </c>
      <c r="K12" s="142">
        <v>0</v>
      </c>
      <c r="L12" s="142">
        <v>0</v>
      </c>
      <c r="M12" s="142">
        <v>0</v>
      </c>
      <c r="N12" s="142">
        <v>0</v>
      </c>
      <c r="O12" s="142">
        <v>0</v>
      </c>
      <c r="P12" s="144">
        <v>106.23</v>
      </c>
      <c r="Q12" s="145">
        <v>0</v>
      </c>
      <c r="R12" s="144">
        <v>0</v>
      </c>
    </row>
    <row r="13" spans="1:18" ht="30.75" customHeight="1">
      <c r="A13" s="264">
        <v>208</v>
      </c>
      <c r="B13" s="264"/>
      <c r="C13" s="264"/>
      <c r="D13" s="269" t="s">
        <v>317</v>
      </c>
      <c r="E13" s="266">
        <v>32.17</v>
      </c>
      <c r="F13" s="270"/>
      <c r="G13" s="271"/>
      <c r="H13" s="270"/>
      <c r="I13" s="270"/>
      <c r="J13" s="270"/>
      <c r="K13" s="270"/>
      <c r="L13" s="270"/>
      <c r="M13" s="266">
        <v>32.17</v>
      </c>
      <c r="N13" s="270"/>
      <c r="O13" s="270"/>
      <c r="P13" s="270"/>
      <c r="Q13" s="270"/>
      <c r="R13" s="270"/>
    </row>
    <row r="14" spans="1:18" ht="30.75" customHeight="1">
      <c r="A14" s="264">
        <v>208</v>
      </c>
      <c r="B14" s="267" t="s">
        <v>312</v>
      </c>
      <c r="C14" s="267"/>
      <c r="D14" s="268" t="s">
        <v>318</v>
      </c>
      <c r="E14" s="266">
        <v>32.17</v>
      </c>
      <c r="F14" s="270"/>
      <c r="G14" s="270"/>
      <c r="H14" s="270"/>
      <c r="I14" s="270"/>
      <c r="J14" s="270"/>
      <c r="K14" s="270"/>
      <c r="L14" s="270"/>
      <c r="M14" s="266">
        <v>32.17</v>
      </c>
      <c r="N14" s="270"/>
      <c r="O14" s="270"/>
      <c r="P14" s="270"/>
      <c r="Q14" s="270"/>
      <c r="R14" s="270"/>
    </row>
    <row r="15" spans="1:18" ht="30.75" customHeight="1">
      <c r="A15" s="264">
        <v>208</v>
      </c>
      <c r="B15" s="267" t="s">
        <v>312</v>
      </c>
      <c r="C15" s="267" t="s">
        <v>313</v>
      </c>
      <c r="D15" s="268" t="s">
        <v>315</v>
      </c>
      <c r="E15" s="266">
        <v>32.17</v>
      </c>
      <c r="F15" s="270"/>
      <c r="G15" s="270"/>
      <c r="H15" s="270"/>
      <c r="I15" s="270"/>
      <c r="J15" s="270"/>
      <c r="K15" s="270"/>
      <c r="L15" s="270"/>
      <c r="M15" s="266">
        <v>32.17</v>
      </c>
      <c r="N15" s="270"/>
      <c r="O15" s="270"/>
      <c r="P15" s="270"/>
      <c r="Q15" s="270"/>
      <c r="R15" s="270"/>
    </row>
    <row r="16" spans="1:18" ht="30.75" customHeight="1">
      <c r="A16" s="267" t="s">
        <v>321</v>
      </c>
      <c r="B16" s="267" t="s">
        <v>312</v>
      </c>
      <c r="C16" s="267" t="s">
        <v>314</v>
      </c>
      <c r="D16" s="268" t="s">
        <v>316</v>
      </c>
      <c r="E16" s="266">
        <v>0</v>
      </c>
      <c r="F16" s="270"/>
      <c r="G16" s="271"/>
      <c r="H16" s="270"/>
      <c r="I16" s="270"/>
      <c r="J16" s="270"/>
      <c r="K16" s="270"/>
      <c r="L16" s="270"/>
      <c r="M16" s="270"/>
      <c r="N16" s="270"/>
      <c r="O16" s="270"/>
      <c r="P16" s="270"/>
      <c r="Q16" s="270"/>
      <c r="R16" s="270"/>
    </row>
    <row r="17" spans="1:18" ht="30.75" customHeight="1">
      <c r="A17" s="271"/>
      <c r="B17" s="271"/>
      <c r="C17" s="271"/>
      <c r="D17" s="270"/>
      <c r="E17" s="270"/>
      <c r="F17" s="270"/>
      <c r="G17" s="270"/>
      <c r="H17" s="270"/>
      <c r="I17" s="270"/>
      <c r="J17" s="270"/>
      <c r="K17" s="270"/>
      <c r="L17" s="270"/>
      <c r="M17" s="270"/>
      <c r="N17" s="270"/>
      <c r="O17" s="270"/>
      <c r="P17" s="270"/>
      <c r="Q17" s="270"/>
      <c r="R17" s="271"/>
    </row>
    <row r="18" spans="1:18" ht="12.75" customHeight="1">
      <c r="D18" s="43"/>
      <c r="E18" s="43"/>
      <c r="F18" s="43"/>
      <c r="G18" s="43"/>
      <c r="H18" s="43"/>
      <c r="I18" s="43"/>
      <c r="J18" s="43"/>
      <c r="K18" s="43"/>
      <c r="L18" s="43"/>
      <c r="M18" s="43"/>
      <c r="N18" s="43"/>
      <c r="O18" s="43"/>
      <c r="P18" s="43"/>
      <c r="Q18" s="43"/>
    </row>
    <row r="19" spans="1:18" ht="12.75" customHeight="1">
      <c r="D19" s="43"/>
      <c r="E19" s="43"/>
      <c r="H19" s="43"/>
      <c r="I19" s="43"/>
      <c r="J19" s="43"/>
      <c r="K19" s="43"/>
      <c r="L19" s="43"/>
      <c r="M19" s="43"/>
      <c r="N19" s="43"/>
      <c r="O19" s="43"/>
      <c r="P19" s="43"/>
      <c r="Q19" s="43"/>
    </row>
    <row r="20" spans="1:18" ht="12.75" customHeight="1">
      <c r="E20" s="43"/>
      <c r="H20" s="43"/>
      <c r="I20" s="43"/>
      <c r="J20" s="43"/>
      <c r="K20" s="43"/>
      <c r="L20" s="43"/>
      <c r="M20" s="43"/>
      <c r="N20" s="43"/>
    </row>
    <row r="21" spans="1:18" ht="12.75" customHeight="1">
      <c r="E21" s="43"/>
      <c r="F21" s="43"/>
      <c r="H21" s="43"/>
      <c r="I21" s="43"/>
    </row>
    <row r="22" spans="1:18" ht="12.75" customHeight="1">
      <c r="F22" s="43"/>
    </row>
    <row r="26" spans="1:18" ht="12.75" customHeight="1">
      <c r="H26" s="43"/>
      <c r="I26" s="43"/>
    </row>
  </sheetData>
  <sheetProtection formatCells="0" formatColumns="0" formatRows="0"/>
  <mergeCells count="15">
    <mergeCell ref="D4:D5"/>
    <mergeCell ref="E4:E5"/>
    <mergeCell ref="F4:F5"/>
    <mergeCell ref="G4:G5"/>
    <mergeCell ref="R4:R5"/>
    <mergeCell ref="M4:M5"/>
    <mergeCell ref="N4:N5"/>
    <mergeCell ref="P4:P5"/>
    <mergeCell ref="Q4:Q5"/>
    <mergeCell ref="O4:O5"/>
    <mergeCell ref="H4:H5"/>
    <mergeCell ref="I4:I5"/>
    <mergeCell ref="K4:K5"/>
    <mergeCell ref="L4:L5"/>
    <mergeCell ref="J4:J5"/>
  </mergeCells>
  <phoneticPr fontId="0" type="noConversion"/>
  <printOptions horizontalCentered="1"/>
  <pageMargins left="0.74803149606299213" right="0.74803149606299213" top="0.98425196850393704" bottom="0.98425196850393704" header="0.51181102362204722" footer="0.51181102362204722"/>
  <pageSetup paperSize="9" scale="72" orientation="landscape" horizontalDpi="200" verticalDpi="200" r:id="rId1"/>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A1:AJ22"/>
  <sheetViews>
    <sheetView showGridLines="0" showZeros="0" workbookViewId="0">
      <selection activeCell="E11" sqref="E11"/>
    </sheetView>
  </sheetViews>
  <sheetFormatPr defaultColWidth="9.1640625" defaultRowHeight="12.75" customHeight="1"/>
  <cols>
    <col min="1" max="1" width="8" style="47" customWidth="1"/>
    <col min="2" max="2" width="7" style="47" customWidth="1"/>
    <col min="3" max="3" width="4.6640625" style="47" customWidth="1"/>
    <col min="4" max="4" width="21.1640625" style="47" customWidth="1"/>
    <col min="5" max="5" width="17.5" style="47" customWidth="1"/>
    <col min="6" max="7" width="9.1640625" style="47" customWidth="1"/>
    <col min="8" max="8" width="6" style="47" customWidth="1"/>
    <col min="9" max="12" width="9.1640625" style="47" customWidth="1"/>
    <col min="13" max="13" width="6.83203125" style="47" customWidth="1"/>
    <col min="14" max="15" width="9.1640625" style="47" customWidth="1"/>
    <col min="16" max="18" width="6.1640625" style="47" customWidth="1"/>
    <col min="19" max="21" width="9.1640625" style="47" customWidth="1"/>
    <col min="22" max="26" width="4.33203125" style="47" customWidth="1"/>
    <col min="27" max="29" width="9.1640625" style="47" customWidth="1"/>
    <col min="30" max="31" width="6" style="47" customWidth="1"/>
    <col min="32" max="245" width="9.1640625" style="47" customWidth="1"/>
    <col min="246" max="16384" width="9.1640625" style="47"/>
  </cols>
  <sheetData>
    <row r="1" spans="1:36" ht="18.75" customHeight="1">
      <c r="A1" s="75" t="s">
        <v>174</v>
      </c>
    </row>
    <row r="2" spans="1:36" ht="32.25" customHeight="1">
      <c r="A2" s="48" t="s">
        <v>182</v>
      </c>
      <c r="B2" s="48"/>
      <c r="C2" s="48"/>
      <c r="D2" s="48"/>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row>
    <row r="3" spans="1:36" ht="18.75" customHeight="1">
      <c r="AH3" s="89" t="s">
        <v>113</v>
      </c>
    </row>
    <row r="4" spans="1:36" ht="45.75" customHeight="1">
      <c r="A4" s="85" t="s">
        <v>166</v>
      </c>
      <c r="B4" s="85"/>
      <c r="C4" s="85"/>
      <c r="D4" s="304" t="s">
        <v>167</v>
      </c>
      <c r="E4" s="304" t="s">
        <v>106</v>
      </c>
      <c r="F4" s="304" t="s">
        <v>62</v>
      </c>
      <c r="G4" s="304" t="s">
        <v>63</v>
      </c>
      <c r="H4" s="304" t="s">
        <v>64</v>
      </c>
      <c r="I4" s="304" t="s">
        <v>65</v>
      </c>
      <c r="J4" s="304" t="s">
        <v>66</v>
      </c>
      <c r="K4" s="304" t="s">
        <v>67</v>
      </c>
      <c r="L4" s="304" t="s">
        <v>68</v>
      </c>
      <c r="M4" s="304" t="s">
        <v>69</v>
      </c>
      <c r="N4" s="304" t="s">
        <v>70</v>
      </c>
      <c r="O4" s="304" t="s">
        <v>71</v>
      </c>
      <c r="P4" s="304" t="s">
        <v>100</v>
      </c>
      <c r="Q4" s="304" t="s">
        <v>72</v>
      </c>
      <c r="R4" s="304" t="s">
        <v>121</v>
      </c>
      <c r="S4" s="304" t="s">
        <v>73</v>
      </c>
      <c r="T4" s="304" t="s">
        <v>74</v>
      </c>
      <c r="U4" s="304" t="s">
        <v>75</v>
      </c>
      <c r="V4" s="304" t="s">
        <v>76</v>
      </c>
      <c r="W4" s="304" t="s">
        <v>77</v>
      </c>
      <c r="X4" s="304" t="s">
        <v>78</v>
      </c>
      <c r="Y4" s="304" t="s">
        <v>79</v>
      </c>
      <c r="Z4" s="304" t="s">
        <v>80</v>
      </c>
      <c r="AA4" s="304" t="s">
        <v>81</v>
      </c>
      <c r="AB4" s="304" t="s">
        <v>82</v>
      </c>
      <c r="AC4" s="304" t="s">
        <v>83</v>
      </c>
      <c r="AD4" s="304" t="s">
        <v>85</v>
      </c>
      <c r="AE4" s="304" t="s">
        <v>171</v>
      </c>
      <c r="AF4" s="304" t="s">
        <v>172</v>
      </c>
      <c r="AG4" s="304" t="s">
        <v>84</v>
      </c>
      <c r="AH4" s="304" t="s">
        <v>173</v>
      </c>
    </row>
    <row r="5" spans="1:36" ht="45.75" customHeight="1">
      <c r="A5" s="86" t="s">
        <v>50</v>
      </c>
      <c r="B5" s="86" t="s">
        <v>51</v>
      </c>
      <c r="C5" s="86" t="s">
        <v>52</v>
      </c>
      <c r="D5" s="304"/>
      <c r="E5" s="304"/>
      <c r="F5" s="304"/>
      <c r="G5" s="304"/>
      <c r="H5" s="304"/>
      <c r="I5" s="304"/>
      <c r="J5" s="304"/>
      <c r="K5" s="304"/>
      <c r="L5" s="304"/>
      <c r="M5" s="304"/>
      <c r="N5" s="304"/>
      <c r="O5" s="304"/>
      <c r="P5" s="304"/>
      <c r="Q5" s="304"/>
      <c r="R5" s="304"/>
      <c r="S5" s="304"/>
      <c r="T5" s="304"/>
      <c r="U5" s="304"/>
      <c r="V5" s="304"/>
      <c r="W5" s="304"/>
      <c r="X5" s="304"/>
      <c r="Y5" s="304"/>
      <c r="Z5" s="304"/>
      <c r="AA5" s="304"/>
      <c r="AB5" s="304"/>
      <c r="AC5" s="304"/>
      <c r="AD5" s="304"/>
      <c r="AE5" s="304"/>
      <c r="AF5" s="304"/>
      <c r="AG5" s="304"/>
      <c r="AH5" s="304"/>
      <c r="AJ5" s="49"/>
    </row>
    <row r="6" spans="1:36" s="49" customFormat="1" ht="20.25" customHeight="1">
      <c r="A6" s="146"/>
      <c r="B6" s="146"/>
      <c r="C6" s="146"/>
      <c r="D6" s="146" t="s">
        <v>47</v>
      </c>
      <c r="E6" s="147">
        <v>289.43</v>
      </c>
      <c r="F6" s="147">
        <v>10</v>
      </c>
      <c r="G6" s="147">
        <v>5</v>
      </c>
      <c r="H6" s="147">
        <v>0</v>
      </c>
      <c r="I6" s="147">
        <v>0.5</v>
      </c>
      <c r="J6" s="147">
        <v>2</v>
      </c>
      <c r="K6" s="147">
        <v>5</v>
      </c>
      <c r="L6" s="147">
        <v>2</v>
      </c>
      <c r="M6" s="147">
        <v>0</v>
      </c>
      <c r="N6" s="147">
        <v>3</v>
      </c>
      <c r="O6" s="147">
        <v>33</v>
      </c>
      <c r="P6" s="147">
        <v>0</v>
      </c>
      <c r="Q6" s="147">
        <v>0</v>
      </c>
      <c r="R6" s="147">
        <v>0</v>
      </c>
      <c r="S6" s="147">
        <v>5</v>
      </c>
      <c r="T6" s="147">
        <v>15.78</v>
      </c>
      <c r="U6" s="147">
        <v>50</v>
      </c>
      <c r="V6" s="147">
        <v>0</v>
      </c>
      <c r="W6" s="147">
        <v>0</v>
      </c>
      <c r="X6" s="147">
        <v>0</v>
      </c>
      <c r="Y6" s="147">
        <v>0</v>
      </c>
      <c r="Z6" s="147">
        <v>0</v>
      </c>
      <c r="AA6" s="147">
        <v>7.02</v>
      </c>
      <c r="AB6" s="147">
        <v>14.63</v>
      </c>
      <c r="AC6" s="147">
        <v>50</v>
      </c>
      <c r="AD6" s="147">
        <v>0</v>
      </c>
      <c r="AE6" s="147">
        <v>0</v>
      </c>
      <c r="AF6" s="147">
        <v>12.17</v>
      </c>
      <c r="AG6" s="147">
        <v>46</v>
      </c>
      <c r="AH6" s="147">
        <v>28.33</v>
      </c>
    </row>
    <row r="7" spans="1:36" ht="20.25" customHeight="1">
      <c r="A7" s="146" t="s">
        <v>216</v>
      </c>
      <c r="B7" s="146"/>
      <c r="C7" s="146"/>
      <c r="D7" s="146" t="s">
        <v>217</v>
      </c>
      <c r="E7" s="147">
        <v>289.43</v>
      </c>
      <c r="F7" s="147">
        <v>10</v>
      </c>
      <c r="G7" s="147">
        <v>5</v>
      </c>
      <c r="H7" s="147">
        <v>0</v>
      </c>
      <c r="I7" s="147">
        <v>0.5</v>
      </c>
      <c r="J7" s="147">
        <v>2</v>
      </c>
      <c r="K7" s="147">
        <v>5</v>
      </c>
      <c r="L7" s="147">
        <v>2</v>
      </c>
      <c r="M7" s="147">
        <v>0</v>
      </c>
      <c r="N7" s="147">
        <v>3</v>
      </c>
      <c r="O7" s="147">
        <v>33</v>
      </c>
      <c r="P7" s="147">
        <v>0</v>
      </c>
      <c r="Q7" s="147">
        <v>0</v>
      </c>
      <c r="R7" s="147">
        <v>0</v>
      </c>
      <c r="S7" s="147">
        <v>5</v>
      </c>
      <c r="T7" s="147">
        <v>15.78</v>
      </c>
      <c r="U7" s="147">
        <v>50</v>
      </c>
      <c r="V7" s="147">
        <v>0</v>
      </c>
      <c r="W7" s="147">
        <v>0</v>
      </c>
      <c r="X7" s="147">
        <v>0</v>
      </c>
      <c r="Y7" s="147">
        <v>0</v>
      </c>
      <c r="Z7" s="147">
        <v>0</v>
      </c>
      <c r="AA7" s="147">
        <v>7.02</v>
      </c>
      <c r="AB7" s="147">
        <v>14.63</v>
      </c>
      <c r="AC7" s="147">
        <v>50</v>
      </c>
      <c r="AD7" s="147">
        <v>0</v>
      </c>
      <c r="AE7" s="147">
        <v>0</v>
      </c>
      <c r="AF7" s="147">
        <v>12.17</v>
      </c>
      <c r="AG7" s="147">
        <v>46</v>
      </c>
      <c r="AH7" s="147">
        <v>28.33</v>
      </c>
      <c r="AI7" s="49"/>
      <c r="AJ7" s="49"/>
    </row>
    <row r="8" spans="1:36" ht="20.25" customHeight="1">
      <c r="A8" s="146" t="s">
        <v>218</v>
      </c>
      <c r="B8" s="146" t="s">
        <v>219</v>
      </c>
      <c r="C8" s="146"/>
      <c r="D8" s="146" t="s">
        <v>220</v>
      </c>
      <c r="E8" s="147">
        <v>289.43</v>
      </c>
      <c r="F8" s="147">
        <v>10</v>
      </c>
      <c r="G8" s="147">
        <v>5</v>
      </c>
      <c r="H8" s="147">
        <v>0</v>
      </c>
      <c r="I8" s="147">
        <v>0.5</v>
      </c>
      <c r="J8" s="147">
        <v>2</v>
      </c>
      <c r="K8" s="147">
        <v>5</v>
      </c>
      <c r="L8" s="147">
        <v>2</v>
      </c>
      <c r="M8" s="147">
        <v>0</v>
      </c>
      <c r="N8" s="147">
        <v>3</v>
      </c>
      <c r="O8" s="147">
        <v>33</v>
      </c>
      <c r="P8" s="147">
        <v>0</v>
      </c>
      <c r="Q8" s="147">
        <v>0</v>
      </c>
      <c r="R8" s="147">
        <v>0</v>
      </c>
      <c r="S8" s="147">
        <v>5</v>
      </c>
      <c r="T8" s="147">
        <v>15.78</v>
      </c>
      <c r="U8" s="147">
        <v>50</v>
      </c>
      <c r="V8" s="147">
        <v>0</v>
      </c>
      <c r="W8" s="147">
        <v>0</v>
      </c>
      <c r="X8" s="147">
        <v>0</v>
      </c>
      <c r="Y8" s="147">
        <v>0</v>
      </c>
      <c r="Z8" s="147">
        <v>0</v>
      </c>
      <c r="AA8" s="147">
        <v>7.02</v>
      </c>
      <c r="AB8" s="147">
        <v>14.63</v>
      </c>
      <c r="AC8" s="147">
        <v>50</v>
      </c>
      <c r="AD8" s="147">
        <v>0</v>
      </c>
      <c r="AE8" s="147">
        <v>0</v>
      </c>
      <c r="AF8" s="147">
        <v>12.17</v>
      </c>
      <c r="AG8" s="147">
        <v>46</v>
      </c>
      <c r="AH8" s="147">
        <v>28.33</v>
      </c>
      <c r="AJ8" s="49"/>
    </row>
    <row r="9" spans="1:36" ht="29.25" customHeight="1">
      <c r="A9" s="146" t="s">
        <v>221</v>
      </c>
      <c r="B9" s="146" t="s">
        <v>222</v>
      </c>
      <c r="C9" s="146" t="s">
        <v>219</v>
      </c>
      <c r="D9" s="146" t="s">
        <v>223</v>
      </c>
      <c r="E9" s="147">
        <v>289.43</v>
      </c>
      <c r="F9" s="147">
        <v>10</v>
      </c>
      <c r="G9" s="147">
        <v>5</v>
      </c>
      <c r="H9" s="147">
        <v>0</v>
      </c>
      <c r="I9" s="147">
        <v>0.5</v>
      </c>
      <c r="J9" s="147">
        <v>2</v>
      </c>
      <c r="K9" s="147">
        <v>5</v>
      </c>
      <c r="L9" s="147">
        <v>2</v>
      </c>
      <c r="M9" s="147">
        <v>0</v>
      </c>
      <c r="N9" s="147">
        <v>3</v>
      </c>
      <c r="O9" s="147">
        <v>33</v>
      </c>
      <c r="P9" s="147">
        <v>0</v>
      </c>
      <c r="Q9" s="147">
        <v>0</v>
      </c>
      <c r="R9" s="147">
        <v>0</v>
      </c>
      <c r="S9" s="147">
        <v>5</v>
      </c>
      <c r="T9" s="147">
        <v>15.78</v>
      </c>
      <c r="U9" s="147">
        <v>50</v>
      </c>
      <c r="V9" s="147">
        <v>0</v>
      </c>
      <c r="W9" s="147">
        <v>0</v>
      </c>
      <c r="X9" s="147">
        <v>0</v>
      </c>
      <c r="Y9" s="147">
        <v>0</v>
      </c>
      <c r="Z9" s="147">
        <v>0</v>
      </c>
      <c r="AA9" s="147">
        <v>7.02</v>
      </c>
      <c r="AB9" s="147">
        <v>14.63</v>
      </c>
      <c r="AC9" s="147">
        <v>50</v>
      </c>
      <c r="AD9" s="147">
        <v>0</v>
      </c>
      <c r="AE9" s="147">
        <v>0</v>
      </c>
      <c r="AF9" s="147">
        <v>12.17</v>
      </c>
      <c r="AG9" s="147">
        <v>46</v>
      </c>
      <c r="AH9" s="147">
        <v>28.33</v>
      </c>
      <c r="AI9" s="49"/>
    </row>
    <row r="10" spans="1:36" ht="27.75" customHeight="1">
      <c r="A10" s="264">
        <v>208</v>
      </c>
      <c r="B10" s="264"/>
      <c r="C10" s="264"/>
      <c r="D10" s="269" t="s">
        <v>317</v>
      </c>
      <c r="E10" s="272">
        <v>13.04</v>
      </c>
      <c r="F10" s="272"/>
      <c r="G10" s="272"/>
      <c r="H10" s="272"/>
      <c r="I10" s="272"/>
      <c r="J10" s="272"/>
      <c r="K10" s="272"/>
      <c r="L10" s="272"/>
      <c r="M10" s="272"/>
      <c r="N10" s="272"/>
      <c r="O10" s="272"/>
      <c r="P10" s="272"/>
      <c r="Q10" s="272"/>
      <c r="R10" s="272"/>
      <c r="S10" s="272"/>
      <c r="T10" s="272"/>
      <c r="U10" s="272"/>
      <c r="V10" s="272"/>
      <c r="W10" s="272"/>
      <c r="X10" s="272"/>
      <c r="Y10" s="272"/>
      <c r="Z10" s="272"/>
      <c r="AA10" s="272"/>
      <c r="AB10" s="272"/>
      <c r="AC10" s="272"/>
      <c r="AD10" s="272"/>
      <c r="AE10" s="272"/>
      <c r="AF10" s="272"/>
      <c r="AG10" s="272"/>
      <c r="AH10" s="272">
        <v>13.04</v>
      </c>
    </row>
    <row r="11" spans="1:36" ht="27.75" customHeight="1">
      <c r="A11" s="264">
        <v>208</v>
      </c>
      <c r="B11" s="267" t="s">
        <v>312</v>
      </c>
      <c r="C11" s="267"/>
      <c r="D11" s="268" t="s">
        <v>318</v>
      </c>
      <c r="E11" s="272">
        <f>E12+E13</f>
        <v>13.04</v>
      </c>
      <c r="F11" s="272"/>
      <c r="G11" s="272"/>
      <c r="H11" s="272"/>
      <c r="I11" s="272"/>
      <c r="J11" s="272"/>
      <c r="K11" s="272"/>
      <c r="L11" s="272"/>
      <c r="M11" s="272"/>
      <c r="N11" s="272"/>
      <c r="O11" s="272"/>
      <c r="P11" s="272"/>
      <c r="Q11" s="272"/>
      <c r="R11" s="272"/>
      <c r="S11" s="272"/>
      <c r="T11" s="272"/>
      <c r="U11" s="272"/>
      <c r="V11" s="272"/>
      <c r="W11" s="272"/>
      <c r="X11" s="272"/>
      <c r="Y11" s="272"/>
      <c r="Z11" s="272"/>
      <c r="AA11" s="272"/>
      <c r="AB11" s="272"/>
      <c r="AC11" s="272"/>
      <c r="AD11" s="272"/>
      <c r="AE11" s="272"/>
      <c r="AF11" s="272"/>
      <c r="AG11" s="272"/>
      <c r="AH11" s="272">
        <v>13.04</v>
      </c>
    </row>
    <row r="12" spans="1:36" ht="27.75" customHeight="1">
      <c r="A12" s="264">
        <v>208</v>
      </c>
      <c r="B12" s="267" t="s">
        <v>312</v>
      </c>
      <c r="C12" s="267" t="s">
        <v>313</v>
      </c>
      <c r="D12" s="268" t="s">
        <v>315</v>
      </c>
      <c r="E12" s="272">
        <v>13.04</v>
      </c>
      <c r="F12" s="272"/>
      <c r="G12" s="272"/>
      <c r="H12" s="272"/>
      <c r="I12" s="272"/>
      <c r="J12" s="272"/>
      <c r="K12" s="272"/>
      <c r="L12" s="272"/>
      <c r="M12" s="272"/>
      <c r="N12" s="272"/>
      <c r="O12" s="272"/>
      <c r="P12" s="272"/>
      <c r="Q12" s="272"/>
      <c r="R12" s="272"/>
      <c r="S12" s="272"/>
      <c r="T12" s="272"/>
      <c r="U12" s="272"/>
      <c r="V12" s="272"/>
      <c r="W12" s="272"/>
      <c r="X12" s="272"/>
      <c r="Y12" s="272"/>
      <c r="Z12" s="272"/>
      <c r="AA12" s="272"/>
      <c r="AB12" s="272"/>
      <c r="AC12" s="272"/>
      <c r="AD12" s="272"/>
      <c r="AE12" s="272"/>
      <c r="AF12" s="272"/>
      <c r="AG12" s="272"/>
      <c r="AH12" s="272">
        <v>13.04</v>
      </c>
    </row>
    <row r="13" spans="1:36" ht="27.75" customHeight="1">
      <c r="A13" s="267" t="s">
        <v>319</v>
      </c>
      <c r="B13" s="267" t="s">
        <v>312</v>
      </c>
      <c r="C13" s="267" t="s">
        <v>314</v>
      </c>
      <c r="D13" s="268" t="s">
        <v>316</v>
      </c>
      <c r="E13" s="273"/>
      <c r="F13" s="273"/>
      <c r="G13" s="273"/>
      <c r="H13" s="273"/>
      <c r="I13" s="273"/>
      <c r="J13" s="273"/>
      <c r="K13" s="273"/>
      <c r="L13" s="273"/>
      <c r="M13" s="273"/>
      <c r="N13" s="273"/>
      <c r="O13" s="273"/>
      <c r="P13" s="272"/>
      <c r="Q13" s="272"/>
      <c r="R13" s="272"/>
      <c r="S13" s="272"/>
      <c r="T13" s="272"/>
      <c r="U13" s="272"/>
      <c r="V13" s="272"/>
      <c r="W13" s="272"/>
      <c r="X13" s="272"/>
      <c r="Y13" s="272"/>
      <c r="Z13" s="273"/>
      <c r="AA13" s="273"/>
      <c r="AB13" s="273"/>
      <c r="AC13" s="273"/>
      <c r="AD13" s="273"/>
      <c r="AE13" s="273"/>
      <c r="AF13" s="273"/>
      <c r="AG13" s="273"/>
      <c r="AH13" s="273"/>
    </row>
    <row r="14" spans="1:36" ht="12.75" customHeight="1">
      <c r="P14" s="49"/>
      <c r="Q14" s="49"/>
      <c r="R14" s="49"/>
      <c r="S14" s="49"/>
      <c r="T14" s="49"/>
      <c r="U14" s="49"/>
      <c r="V14" s="49"/>
      <c r="W14" s="49"/>
      <c r="X14" s="49"/>
      <c r="Y14" s="49"/>
    </row>
    <row r="15" spans="1:36" ht="12.75" customHeight="1">
      <c r="X15" s="49"/>
    </row>
    <row r="17" spans="4:25" ht="12.75" customHeight="1">
      <c r="Y17" s="49"/>
    </row>
    <row r="19" spans="4:25" ht="12.75" customHeight="1">
      <c r="D19" s="49"/>
    </row>
    <row r="20" spans="4:25" ht="12.75" customHeight="1">
      <c r="D20" s="49"/>
    </row>
    <row r="22" spans="4:25" ht="12.75" customHeight="1">
      <c r="D22" s="49"/>
    </row>
  </sheetData>
  <sheetProtection formatCells="0" formatColumns="0" formatRows="0"/>
  <mergeCells count="31">
    <mergeCell ref="H4:H5"/>
    <mergeCell ref="I4:I5"/>
    <mergeCell ref="J4:J5"/>
    <mergeCell ref="K4:K5"/>
    <mergeCell ref="D4:D5"/>
    <mergeCell ref="E4:E5"/>
    <mergeCell ref="F4:F5"/>
    <mergeCell ref="G4:G5"/>
    <mergeCell ref="P4:P5"/>
    <mergeCell ref="Q4:Q5"/>
    <mergeCell ref="R4:R5"/>
    <mergeCell ref="S4:S5"/>
    <mergeCell ref="L4:L5"/>
    <mergeCell ref="M4:M5"/>
    <mergeCell ref="N4:N5"/>
    <mergeCell ref="O4:O5"/>
    <mergeCell ref="X4:X5"/>
    <mergeCell ref="Y4:Y5"/>
    <mergeCell ref="Z4:Z5"/>
    <mergeCell ref="AA4:AA5"/>
    <mergeCell ref="T4:T5"/>
    <mergeCell ref="U4:U5"/>
    <mergeCell ref="V4:V5"/>
    <mergeCell ref="W4:W5"/>
    <mergeCell ref="AB4:AB5"/>
    <mergeCell ref="AC4:AC5"/>
    <mergeCell ref="AH4:AH5"/>
    <mergeCell ref="AE4:AE5"/>
    <mergeCell ref="AD4:AD5"/>
    <mergeCell ref="AF4:AF5"/>
    <mergeCell ref="AG4:AG5"/>
  </mergeCells>
  <phoneticPr fontId="0" type="noConversion"/>
  <pageMargins left="0.74803149606299213" right="0.74803149606299213" top="0.98425196850393704" bottom="0.98425196850393704" header="0.51181102362204722" footer="0.51181102362204722"/>
  <pageSetup paperSize="9" scale="57" orientation="landscape" horizontalDpi="200" verticalDpi="200" r:id="rId1"/>
  <headerFooter alignWithMargins="0"/>
</worksheet>
</file>

<file path=xl/worksheets/sheet7.xml><?xml version="1.0" encoding="utf-8"?>
<worksheet xmlns="http://schemas.openxmlformats.org/spreadsheetml/2006/main" xmlns:r="http://schemas.openxmlformats.org/officeDocument/2006/relationships">
  <dimension ref="A1:R20"/>
  <sheetViews>
    <sheetView showGridLines="0" showZeros="0" workbookViewId="0">
      <selection activeCell="D13" sqref="D13"/>
    </sheetView>
  </sheetViews>
  <sheetFormatPr defaultRowHeight="12.75" customHeight="1"/>
  <cols>
    <col min="1" max="1" width="9" style="50" customWidth="1"/>
    <col min="2" max="2" width="6.5" style="50" customWidth="1"/>
    <col min="3" max="3" width="4.33203125" style="50" customWidth="1"/>
    <col min="4" max="4" width="27" style="50" customWidth="1"/>
    <col min="5" max="5" width="15" style="50" customWidth="1"/>
    <col min="6" max="16" width="11.83203125" style="50" customWidth="1"/>
    <col min="17" max="238" width="9.1640625" style="50" customWidth="1"/>
    <col min="239" max="16384" width="9.33203125" style="50"/>
  </cols>
  <sheetData>
    <row r="1" spans="1:18" ht="17.25" customHeight="1">
      <c r="A1" s="171" t="s">
        <v>243</v>
      </c>
      <c r="B1" s="159"/>
      <c r="C1" s="159"/>
      <c r="D1" s="159"/>
      <c r="E1" s="159"/>
      <c r="F1" s="159"/>
      <c r="G1" s="159"/>
      <c r="H1" s="159"/>
      <c r="I1" s="159"/>
      <c r="J1" s="159"/>
      <c r="K1" s="159"/>
      <c r="L1" s="159"/>
      <c r="M1" s="159"/>
      <c r="N1" s="159"/>
      <c r="O1" s="159"/>
      <c r="P1" s="166"/>
      <c r="Q1" s="159"/>
      <c r="R1" s="159"/>
    </row>
    <row r="2" spans="1:18" ht="24.75" customHeight="1">
      <c r="A2" s="177" t="s">
        <v>244</v>
      </c>
      <c r="B2" s="167"/>
      <c r="C2" s="167"/>
      <c r="D2" s="167"/>
      <c r="E2" s="167"/>
      <c r="F2" s="167"/>
      <c r="G2" s="167"/>
      <c r="H2" s="167"/>
      <c r="I2" s="168"/>
      <c r="J2" s="168"/>
      <c r="K2" s="168"/>
      <c r="L2" s="168"/>
      <c r="M2" s="168"/>
      <c r="N2" s="168"/>
      <c r="O2" s="168"/>
      <c r="P2" s="168"/>
      <c r="Q2" s="159"/>
      <c r="R2" s="159"/>
    </row>
    <row r="3" spans="1:18" ht="17.25" customHeight="1">
      <c r="A3" s="159"/>
      <c r="B3" s="159"/>
      <c r="C3" s="159"/>
      <c r="D3" s="159"/>
      <c r="E3" s="159"/>
      <c r="F3" s="159"/>
      <c r="G3" s="159"/>
      <c r="H3" s="159"/>
      <c r="I3" s="159"/>
      <c r="J3" s="159"/>
      <c r="K3" s="159"/>
      <c r="L3" s="159"/>
      <c r="M3" s="159"/>
      <c r="N3" s="159"/>
      <c r="O3" s="159"/>
      <c r="P3" s="179" t="s">
        <v>113</v>
      </c>
      <c r="Q3" s="159"/>
      <c r="R3" s="159"/>
    </row>
    <row r="4" spans="1:18" ht="22.5" customHeight="1">
      <c r="A4" s="172" t="s">
        <v>103</v>
      </c>
      <c r="B4" s="173"/>
      <c r="C4" s="174"/>
      <c r="D4" s="306" t="s">
        <v>115</v>
      </c>
      <c r="E4" s="307" t="s">
        <v>106</v>
      </c>
      <c r="F4" s="308" t="s">
        <v>87</v>
      </c>
      <c r="G4" s="310" t="s">
        <v>88</v>
      </c>
      <c r="H4" s="306" t="s">
        <v>89</v>
      </c>
      <c r="I4" s="306" t="s">
        <v>90</v>
      </c>
      <c r="J4" s="306" t="s">
        <v>91</v>
      </c>
      <c r="K4" s="306" t="s">
        <v>92</v>
      </c>
      <c r="L4" s="306" t="s">
        <v>120</v>
      </c>
      <c r="M4" s="305" t="s">
        <v>93</v>
      </c>
      <c r="N4" s="305" t="s">
        <v>94</v>
      </c>
      <c r="O4" s="305" t="s">
        <v>122</v>
      </c>
      <c r="P4" s="305" t="s">
        <v>245</v>
      </c>
      <c r="Q4" s="159"/>
      <c r="R4" s="159"/>
    </row>
    <row r="5" spans="1:18" ht="27.75" customHeight="1">
      <c r="A5" s="175" t="s">
        <v>50</v>
      </c>
      <c r="B5" s="175" t="s">
        <v>51</v>
      </c>
      <c r="C5" s="176" t="s">
        <v>52</v>
      </c>
      <c r="D5" s="306"/>
      <c r="E5" s="305"/>
      <c r="F5" s="309"/>
      <c r="G5" s="311"/>
      <c r="H5" s="306"/>
      <c r="I5" s="306"/>
      <c r="J5" s="306"/>
      <c r="K5" s="306"/>
      <c r="L5" s="306"/>
      <c r="M5" s="305"/>
      <c r="N5" s="305"/>
      <c r="O5" s="305"/>
      <c r="P5" s="305"/>
      <c r="Q5" s="159"/>
      <c r="R5" s="159"/>
    </row>
    <row r="6" spans="1:18" s="169" customFormat="1" ht="25.5" customHeight="1">
      <c r="A6" s="264">
        <v>208</v>
      </c>
      <c r="B6" s="264"/>
      <c r="C6" s="264"/>
      <c r="D6" s="269" t="s">
        <v>317</v>
      </c>
      <c r="E6" s="274">
        <f>F6+G6+J6</f>
        <v>36.380000000000003</v>
      </c>
      <c r="F6" s="274">
        <v>2.08</v>
      </c>
      <c r="G6" s="274">
        <v>22.76</v>
      </c>
      <c r="H6" s="274"/>
      <c r="I6" s="274"/>
      <c r="J6" s="265">
        <v>11.54</v>
      </c>
      <c r="K6" s="158"/>
      <c r="L6" s="158"/>
      <c r="M6" s="158"/>
      <c r="N6" s="158"/>
      <c r="O6" s="158"/>
      <c r="P6" s="157"/>
      <c r="Q6" s="160"/>
      <c r="R6" s="160"/>
    </row>
    <row r="7" spans="1:18" ht="25.5" customHeight="1">
      <c r="A7" s="264">
        <v>208</v>
      </c>
      <c r="B7" s="267" t="s">
        <v>312</v>
      </c>
      <c r="C7" s="267"/>
      <c r="D7" s="268" t="s">
        <v>318</v>
      </c>
      <c r="E7" s="274">
        <f>F7+G7+J7</f>
        <v>36.380000000000003</v>
      </c>
      <c r="F7" s="274">
        <v>2.08</v>
      </c>
      <c r="G7" s="274">
        <v>22.76</v>
      </c>
      <c r="H7" s="274"/>
      <c r="I7" s="274"/>
      <c r="J7" s="265">
        <v>11.54</v>
      </c>
      <c r="K7" s="274"/>
      <c r="L7" s="274"/>
      <c r="M7" s="265"/>
      <c r="N7" s="274"/>
      <c r="O7" s="274"/>
      <c r="P7" s="265"/>
      <c r="Q7" s="159"/>
      <c r="R7" s="159"/>
    </row>
    <row r="8" spans="1:18" ht="25.5" customHeight="1">
      <c r="A8" s="264">
        <v>208</v>
      </c>
      <c r="B8" s="267" t="s">
        <v>312</v>
      </c>
      <c r="C8" s="267" t="s">
        <v>313</v>
      </c>
      <c r="D8" s="268" t="s">
        <v>315</v>
      </c>
      <c r="E8" s="274">
        <f>F8+G8+J8</f>
        <v>36.380000000000003</v>
      </c>
      <c r="F8" s="274">
        <v>2.08</v>
      </c>
      <c r="G8" s="274">
        <v>22.76</v>
      </c>
      <c r="H8" s="274"/>
      <c r="I8" s="274"/>
      <c r="J8" s="265">
        <v>11.54</v>
      </c>
      <c r="K8" s="265"/>
      <c r="L8" s="265"/>
      <c r="M8" s="265"/>
      <c r="N8" s="265"/>
      <c r="O8" s="265"/>
      <c r="P8" s="265"/>
      <c r="Q8" s="159"/>
      <c r="R8" s="159"/>
    </row>
    <row r="9" spans="1:18" ht="25.5" customHeight="1">
      <c r="A9" s="267" t="s">
        <v>319</v>
      </c>
      <c r="B9" s="267" t="s">
        <v>312</v>
      </c>
      <c r="C9" s="267" t="s">
        <v>314</v>
      </c>
      <c r="D9" s="268" t="s">
        <v>316</v>
      </c>
      <c r="E9" s="274"/>
      <c r="F9" s="274"/>
      <c r="G9" s="265"/>
      <c r="H9" s="265"/>
      <c r="I9" s="274"/>
      <c r="J9" s="265"/>
      <c r="K9" s="265"/>
      <c r="L9" s="265"/>
      <c r="M9" s="265"/>
      <c r="N9" s="265"/>
      <c r="O9" s="265"/>
      <c r="P9" s="265"/>
      <c r="Q9" s="159"/>
      <c r="R9" s="159"/>
    </row>
    <row r="10" spans="1:18" ht="12.75" customHeight="1">
      <c r="A10" s="169"/>
      <c r="B10" s="169"/>
      <c r="C10" s="169"/>
      <c r="D10" s="159"/>
      <c r="E10" s="169"/>
      <c r="F10" s="159"/>
      <c r="G10" s="169"/>
      <c r="H10" s="169"/>
      <c r="I10" s="169"/>
      <c r="J10" s="169"/>
      <c r="K10" s="169"/>
      <c r="L10" s="169"/>
      <c r="M10" s="169"/>
      <c r="N10" s="169"/>
      <c r="O10" s="169"/>
      <c r="P10" s="159"/>
      <c r="Q10" s="159"/>
      <c r="R10" s="170"/>
    </row>
    <row r="11" spans="1:18" ht="12.75" customHeight="1">
      <c r="A11" s="169"/>
      <c r="B11" s="169"/>
      <c r="C11" s="169"/>
      <c r="D11" s="169"/>
      <c r="E11" s="169"/>
      <c r="F11" s="169"/>
      <c r="G11" s="169"/>
      <c r="H11" s="169"/>
      <c r="I11" s="169"/>
      <c r="J11" s="169"/>
      <c r="K11" s="169"/>
      <c r="L11" s="169"/>
      <c r="M11" s="169"/>
      <c r="N11" s="169"/>
      <c r="O11" s="169"/>
      <c r="P11" s="159"/>
      <c r="Q11" s="159"/>
      <c r="R11" s="159"/>
    </row>
    <row r="12" spans="1:18" ht="12.75" customHeight="1">
      <c r="A12" s="169"/>
      <c r="B12" s="169"/>
      <c r="C12" s="169"/>
      <c r="D12" s="169"/>
      <c r="E12" s="169"/>
      <c r="F12" s="169"/>
      <c r="G12" s="169"/>
      <c r="H12" s="169"/>
      <c r="I12" s="169"/>
      <c r="J12" s="169"/>
      <c r="K12" s="169"/>
      <c r="L12" s="169"/>
      <c r="M12" s="169"/>
      <c r="N12" s="169"/>
      <c r="O12" s="169"/>
      <c r="P12" s="159"/>
      <c r="Q12" s="159"/>
      <c r="R12" s="159"/>
    </row>
    <row r="13" spans="1:18" ht="12.75" customHeight="1">
      <c r="A13" s="169"/>
      <c r="B13" s="169"/>
      <c r="C13" s="169"/>
      <c r="D13" s="169"/>
      <c r="E13" s="169"/>
      <c r="F13" s="169"/>
      <c r="G13" s="169"/>
      <c r="H13" s="169"/>
      <c r="I13" s="169"/>
      <c r="J13" s="169"/>
      <c r="K13" s="169"/>
      <c r="L13" s="169"/>
      <c r="M13" s="169"/>
      <c r="N13" s="169"/>
      <c r="O13" s="169"/>
      <c r="P13" s="159"/>
      <c r="Q13" s="159"/>
      <c r="R13" s="159"/>
    </row>
    <row r="14" spans="1:18" ht="12.75" customHeight="1">
      <c r="A14" s="169"/>
      <c r="B14" s="169"/>
      <c r="C14" s="169"/>
      <c r="D14" s="169"/>
      <c r="E14" s="169"/>
      <c r="F14" s="169"/>
      <c r="G14" s="169"/>
      <c r="H14" s="169"/>
      <c r="I14" s="169"/>
      <c r="J14" s="169"/>
      <c r="K14" s="169"/>
      <c r="L14" s="169"/>
      <c r="M14" s="169"/>
      <c r="N14" s="169"/>
      <c r="O14" s="169"/>
      <c r="P14" s="159"/>
      <c r="Q14" s="159"/>
      <c r="R14" s="159"/>
    </row>
    <row r="15" spans="1:18" ht="12.75" customHeight="1">
      <c r="A15" s="169"/>
      <c r="B15" s="169"/>
      <c r="C15" s="169"/>
      <c r="D15" s="169"/>
      <c r="E15" s="169"/>
      <c r="F15" s="169"/>
      <c r="G15" s="169"/>
      <c r="H15" s="169"/>
      <c r="I15" s="169"/>
      <c r="J15" s="169"/>
      <c r="K15" s="169"/>
      <c r="L15" s="169"/>
      <c r="M15" s="169"/>
      <c r="N15" s="169"/>
      <c r="O15" s="169"/>
      <c r="P15" s="159"/>
      <c r="Q15" s="159"/>
      <c r="R15" s="159"/>
    </row>
    <row r="16" spans="1:18" ht="12.75" customHeight="1">
      <c r="A16" s="159"/>
      <c r="B16" s="159"/>
      <c r="C16" s="159"/>
      <c r="D16" s="159"/>
      <c r="E16" s="159"/>
      <c r="F16" s="169"/>
      <c r="G16" s="159"/>
      <c r="H16" s="159"/>
      <c r="I16" s="159"/>
      <c r="J16" s="159"/>
      <c r="K16" s="159"/>
      <c r="L16" s="159"/>
      <c r="M16" s="159"/>
      <c r="N16" s="159"/>
      <c r="O16" s="159"/>
      <c r="P16" s="159"/>
      <c r="Q16" s="159"/>
      <c r="R16" s="159"/>
    </row>
    <row r="17" spans="1:18" ht="12.75" customHeight="1">
      <c r="A17"/>
      <c r="B17"/>
      <c r="C17"/>
      <c r="D17" s="159"/>
      <c r="E17" s="159"/>
      <c r="F17" s="169"/>
      <c r="G17"/>
      <c r="H17"/>
      <c r="I17"/>
      <c r="J17"/>
      <c r="K17"/>
      <c r="L17"/>
      <c r="M17"/>
      <c r="N17"/>
      <c r="O17"/>
      <c r="P17"/>
      <c r="Q17"/>
      <c r="R17"/>
    </row>
    <row r="18" spans="1:18" ht="12.75" customHeight="1">
      <c r="A18"/>
      <c r="B18"/>
      <c r="C18"/>
      <c r="D18" s="159"/>
      <c r="E18" s="169"/>
      <c r="F18" s="169"/>
      <c r="G18"/>
      <c r="H18"/>
      <c r="I18"/>
      <c r="J18"/>
      <c r="K18"/>
      <c r="L18"/>
      <c r="M18"/>
      <c r="N18"/>
      <c r="O18"/>
      <c r="P18"/>
      <c r="Q18"/>
      <c r="R18"/>
    </row>
    <row r="19" spans="1:18" ht="12.75" customHeight="1">
      <c r="A19"/>
      <c r="B19"/>
      <c r="C19"/>
      <c r="D19" s="169"/>
      <c r="E19" s="159"/>
      <c r="F19" s="169"/>
      <c r="G19"/>
      <c r="H19"/>
      <c r="I19"/>
      <c r="J19"/>
      <c r="K19"/>
      <c r="L19"/>
      <c r="M19"/>
      <c r="N19"/>
      <c r="O19"/>
      <c r="P19"/>
      <c r="Q19"/>
      <c r="R19"/>
    </row>
    <row r="20" spans="1:18" ht="12.75" customHeight="1">
      <c r="A20"/>
      <c r="B20"/>
      <c r="C20"/>
      <c r="D20" s="169"/>
      <c r="E20" s="159"/>
      <c r="F20" s="159"/>
      <c r="G20"/>
      <c r="H20"/>
      <c r="I20"/>
      <c r="J20"/>
      <c r="K20"/>
      <c r="L20"/>
      <c r="M20"/>
      <c r="N20"/>
      <c r="O20"/>
      <c r="P20"/>
      <c r="Q20"/>
      <c r="R20"/>
    </row>
  </sheetData>
  <sheetProtection formatCells="0" formatColumns="0" formatRows="0"/>
  <mergeCells count="13">
    <mergeCell ref="J4:J5"/>
    <mergeCell ref="O4:O5"/>
    <mergeCell ref="D4:D5"/>
    <mergeCell ref="E4:E5"/>
    <mergeCell ref="F4:F5"/>
    <mergeCell ref="G4:G5"/>
    <mergeCell ref="H4:H5"/>
    <mergeCell ref="I4:I5"/>
    <mergeCell ref="P4:P5"/>
    <mergeCell ref="K4:K5"/>
    <mergeCell ref="L4:L5"/>
    <mergeCell ref="M4:M5"/>
    <mergeCell ref="N4:N5"/>
  </mergeCells>
  <phoneticPr fontId="0" type="noConversion"/>
  <pageMargins left="0.75" right="0.75" top="1" bottom="1" header="0.5" footer="0.5"/>
  <pageSetup paperSize="9" scale="75" orientation="landscape" horizontalDpi="200" verticalDpi="200" r:id="rId1"/>
  <headerFooter alignWithMargins="0"/>
</worksheet>
</file>

<file path=xl/worksheets/sheet8.xml><?xml version="1.0" encoding="utf-8"?>
<worksheet xmlns="http://schemas.openxmlformats.org/spreadsheetml/2006/main" xmlns:r="http://schemas.openxmlformats.org/officeDocument/2006/relationships">
  <dimension ref="A1:I32"/>
  <sheetViews>
    <sheetView showGridLines="0" showZeros="0" workbookViewId="0">
      <selection activeCell="D15" sqref="D15"/>
    </sheetView>
  </sheetViews>
  <sheetFormatPr defaultColWidth="9.1640625" defaultRowHeight="25.5" customHeight="1"/>
  <cols>
    <col min="1" max="1" width="46.83203125" style="7" customWidth="1"/>
    <col min="2" max="2" width="32.6640625" style="7" customWidth="1"/>
    <col min="3" max="3" width="41.83203125" style="7" customWidth="1"/>
    <col min="4" max="4" width="27.83203125" style="7" customWidth="1"/>
    <col min="5" max="16384" width="9.1640625" style="7"/>
  </cols>
  <sheetData>
    <row r="1" spans="1:9" ht="21" customHeight="1">
      <c r="A1" s="75" t="s">
        <v>176</v>
      </c>
      <c r="B1" s="21"/>
      <c r="C1" s="21"/>
      <c r="D1" s="21"/>
    </row>
    <row r="2" spans="1:9" ht="21" customHeight="1">
      <c r="A2" s="312" t="s">
        <v>175</v>
      </c>
      <c r="B2" s="312"/>
      <c r="C2" s="312"/>
      <c r="D2" s="312"/>
      <c r="E2" s="22"/>
      <c r="F2" s="22"/>
      <c r="G2" s="22"/>
      <c r="H2" s="22"/>
      <c r="I2" s="22"/>
    </row>
    <row r="3" spans="1:9" ht="21" customHeight="1">
      <c r="B3" s="23"/>
      <c r="C3" s="24"/>
      <c r="D3" s="87" t="s">
        <v>113</v>
      </c>
    </row>
    <row r="4" spans="1:9" ht="22.5" customHeight="1">
      <c r="A4" s="25" t="s">
        <v>34</v>
      </c>
      <c r="B4" s="25"/>
      <c r="C4" s="25" t="s">
        <v>35</v>
      </c>
      <c r="D4" s="25"/>
    </row>
    <row r="5" spans="1:9" ht="22.5" customHeight="1">
      <c r="A5" s="15" t="s">
        <v>36</v>
      </c>
      <c r="B5" s="15" t="s">
        <v>4</v>
      </c>
      <c r="C5" s="26" t="s">
        <v>37</v>
      </c>
      <c r="D5" s="15" t="s">
        <v>4</v>
      </c>
    </row>
    <row r="6" spans="1:9" s="161" customFormat="1" ht="22.5" customHeight="1">
      <c r="A6" s="163" t="s">
        <v>38</v>
      </c>
      <c r="B6" s="185">
        <v>1615.43</v>
      </c>
      <c r="C6" s="180" t="s">
        <v>5</v>
      </c>
      <c r="D6" s="185">
        <v>1406.61</v>
      </c>
    </row>
    <row r="7" spans="1:9" s="161" customFormat="1" ht="25.5" customHeight="1">
      <c r="A7" s="163" t="s">
        <v>39</v>
      </c>
      <c r="B7" s="185">
        <v>1579.43</v>
      </c>
      <c r="C7" s="156" t="s">
        <v>6</v>
      </c>
      <c r="D7" s="182">
        <v>0</v>
      </c>
    </row>
    <row r="8" spans="1:9" s="161" customFormat="1" ht="22.5" customHeight="1">
      <c r="A8" s="163" t="s">
        <v>40</v>
      </c>
      <c r="B8" s="182">
        <v>36</v>
      </c>
      <c r="C8" s="155" t="s">
        <v>7</v>
      </c>
      <c r="D8" s="184">
        <v>0</v>
      </c>
    </row>
    <row r="9" spans="1:9" s="161" customFormat="1" ht="22.5" customHeight="1">
      <c r="A9" s="163"/>
      <c r="B9" s="183"/>
      <c r="C9" s="180" t="s">
        <v>9</v>
      </c>
      <c r="D9" s="185">
        <v>0</v>
      </c>
    </row>
    <row r="10" spans="1:9" s="161" customFormat="1" ht="22.5" customHeight="1">
      <c r="A10" s="163"/>
      <c r="B10" s="184"/>
      <c r="C10" s="180" t="s">
        <v>11</v>
      </c>
      <c r="D10" s="185">
        <v>0</v>
      </c>
    </row>
    <row r="11" spans="1:9" s="161" customFormat="1" ht="22.5" customHeight="1">
      <c r="A11" s="163"/>
      <c r="B11" s="185"/>
      <c r="C11" s="180" t="s">
        <v>12</v>
      </c>
      <c r="D11" s="185">
        <v>0</v>
      </c>
    </row>
    <row r="12" spans="1:9" s="161" customFormat="1" ht="22.5" customHeight="1">
      <c r="A12" s="163"/>
      <c r="B12" s="185"/>
      <c r="C12" s="180" t="s">
        <v>13</v>
      </c>
      <c r="D12" s="185">
        <v>97.59</v>
      </c>
    </row>
    <row r="13" spans="1:9" s="161" customFormat="1" ht="22.5" customHeight="1">
      <c r="A13" s="163"/>
      <c r="B13" s="185"/>
      <c r="C13" s="180" t="s">
        <v>14</v>
      </c>
      <c r="D13" s="185">
        <v>0</v>
      </c>
    </row>
    <row r="14" spans="1:9" s="161" customFormat="1" ht="22.5" customHeight="1">
      <c r="A14" s="163"/>
      <c r="B14" s="185"/>
      <c r="C14" s="180" t="s">
        <v>15</v>
      </c>
      <c r="D14" s="185">
        <v>0</v>
      </c>
    </row>
    <row r="15" spans="1:9" s="161" customFormat="1" ht="22.5" customHeight="1">
      <c r="A15" s="154"/>
      <c r="B15" s="185"/>
      <c r="C15" s="180" t="s">
        <v>16</v>
      </c>
      <c r="D15" s="185">
        <v>0</v>
      </c>
    </row>
    <row r="16" spans="1:9" s="161" customFormat="1" ht="22.5" customHeight="1">
      <c r="A16" s="154"/>
      <c r="B16" s="185"/>
      <c r="C16" s="180" t="s">
        <v>17</v>
      </c>
      <c r="D16" s="185">
        <v>5</v>
      </c>
    </row>
    <row r="17" spans="1:8" s="161" customFormat="1" ht="22.5" customHeight="1">
      <c r="A17" s="178"/>
      <c r="B17" s="185"/>
      <c r="C17" s="180" t="s">
        <v>18</v>
      </c>
      <c r="D17" s="185">
        <v>0</v>
      </c>
    </row>
    <row r="18" spans="1:8" s="161" customFormat="1" ht="22.5" customHeight="1">
      <c r="A18" s="178"/>
      <c r="B18" s="185"/>
      <c r="C18" s="180" t="s">
        <v>19</v>
      </c>
      <c r="D18" s="185">
        <v>0</v>
      </c>
    </row>
    <row r="19" spans="1:8" s="161" customFormat="1" ht="22.5" customHeight="1">
      <c r="A19" s="178"/>
      <c r="B19" s="185"/>
      <c r="C19" s="180" t="s">
        <v>20</v>
      </c>
      <c r="D19" s="185">
        <v>0</v>
      </c>
    </row>
    <row r="20" spans="1:8" s="161" customFormat="1" ht="22.5" customHeight="1">
      <c r="A20" s="178"/>
      <c r="B20" s="185"/>
      <c r="C20" s="180" t="s">
        <v>21</v>
      </c>
      <c r="D20" s="185">
        <v>0</v>
      </c>
    </row>
    <row r="21" spans="1:8" s="161" customFormat="1" ht="22.5" customHeight="1">
      <c r="A21" s="178"/>
      <c r="B21" s="182"/>
      <c r="C21" s="180" t="s">
        <v>22</v>
      </c>
      <c r="D21" s="185">
        <v>0</v>
      </c>
    </row>
    <row r="22" spans="1:8" s="161" customFormat="1" ht="22.5" customHeight="1">
      <c r="A22" s="165"/>
      <c r="B22" s="183"/>
      <c r="C22" s="180" t="s">
        <v>23</v>
      </c>
      <c r="D22" s="185">
        <v>0</v>
      </c>
    </row>
    <row r="23" spans="1:8" s="161" customFormat="1" ht="22.5" customHeight="1">
      <c r="A23" s="165"/>
      <c r="B23" s="182"/>
      <c r="C23" s="180" t="s">
        <v>24</v>
      </c>
      <c r="D23" s="185">
        <v>106.23</v>
      </c>
    </row>
    <row r="24" spans="1:8" s="161" customFormat="1" ht="22.5" customHeight="1">
      <c r="A24" s="165"/>
      <c r="B24" s="182"/>
      <c r="C24" s="180" t="s">
        <v>25</v>
      </c>
      <c r="D24" s="185">
        <v>0</v>
      </c>
    </row>
    <row r="25" spans="1:8" s="161" customFormat="1" ht="25.5" customHeight="1">
      <c r="A25" s="165"/>
      <c r="B25" s="185"/>
      <c r="C25" s="153" t="s">
        <v>26</v>
      </c>
      <c r="D25" s="185">
        <v>0</v>
      </c>
    </row>
    <row r="26" spans="1:8" s="161" customFormat="1" ht="25.5" customHeight="1">
      <c r="A26" s="165"/>
      <c r="B26" s="185"/>
      <c r="C26" s="153" t="s">
        <v>27</v>
      </c>
      <c r="D26" s="182">
        <v>0</v>
      </c>
    </row>
    <row r="27" spans="1:8" s="161" customFormat="1" ht="22.5" customHeight="1">
      <c r="A27" s="165"/>
      <c r="B27" s="185"/>
      <c r="C27" s="180" t="s">
        <v>28</v>
      </c>
      <c r="D27" s="184">
        <v>0</v>
      </c>
    </row>
    <row r="28" spans="1:8" ht="22.5" customHeight="1">
      <c r="A28" s="27" t="s">
        <v>41</v>
      </c>
      <c r="B28" s="128">
        <f>SUM(B6)</f>
        <v>1615.43</v>
      </c>
      <c r="C28" s="90" t="s">
        <v>42</v>
      </c>
      <c r="D28" s="128">
        <f>SUM(D6:D27)</f>
        <v>1615.4299999999998</v>
      </c>
      <c r="E28" s="9"/>
      <c r="F28" s="9"/>
      <c r="G28" s="9"/>
      <c r="H28" s="9"/>
    </row>
    <row r="29" spans="1:8" s="161" customFormat="1" ht="22.5" customHeight="1">
      <c r="A29" s="164" t="s">
        <v>178</v>
      </c>
      <c r="B29" s="184">
        <v>0</v>
      </c>
      <c r="C29" s="181" t="s">
        <v>177</v>
      </c>
      <c r="D29" s="184"/>
    </row>
    <row r="30" spans="1:8" ht="22.5" customHeight="1">
      <c r="A30" s="27" t="s">
        <v>43</v>
      </c>
      <c r="B30" s="128">
        <f>SUM(B28:B29)</f>
        <v>1615.43</v>
      </c>
      <c r="C30" s="90" t="s">
        <v>44</v>
      </c>
      <c r="D30" s="128">
        <f>SUM(D28:D29)</f>
        <v>1615.4299999999998</v>
      </c>
    </row>
    <row r="31" spans="1:8" s="19" customFormat="1" ht="33" customHeight="1">
      <c r="A31" s="313"/>
      <c r="B31" s="314"/>
      <c r="C31" s="313"/>
      <c r="D31" s="314"/>
      <c r="E31" s="8"/>
    </row>
    <row r="32" spans="1:8" s="20" customFormat="1" ht="20.25" customHeight="1">
      <c r="A32" s="315"/>
      <c r="B32" s="316"/>
      <c r="C32" s="316"/>
      <c r="D32" s="316"/>
      <c r="E32" s="29"/>
    </row>
  </sheetData>
  <sheetProtection formatCells="0" formatColumns="0" formatRows="0"/>
  <mergeCells count="3">
    <mergeCell ref="A2:D2"/>
    <mergeCell ref="A31:D31"/>
    <mergeCell ref="A32:D32"/>
  </mergeCells>
  <phoneticPr fontId="0" type="noConversion"/>
  <printOptions horizontalCentered="1"/>
  <pageMargins left="0.79" right="0.79" top="0.59" bottom="0.59" header="0.2" footer="0.39"/>
  <pageSetup paperSize="9" scale="70" orientation="landscape" useFirstPageNumber="1" horizontalDpi="300" verticalDpi="300" r:id="rId1"/>
  <headerFooter scaleWithDoc="0" alignWithMargins="0"/>
</worksheet>
</file>

<file path=xl/worksheets/sheet9.xml><?xml version="1.0" encoding="utf-8"?>
<worksheet xmlns="http://schemas.openxmlformats.org/spreadsheetml/2006/main" xmlns:r="http://schemas.openxmlformats.org/officeDocument/2006/relationships">
  <dimension ref="A1:IV40"/>
  <sheetViews>
    <sheetView showGridLines="0" showZeros="0" workbookViewId="0">
      <selection activeCell="G10" sqref="G10"/>
    </sheetView>
  </sheetViews>
  <sheetFormatPr defaultColWidth="9.1640625" defaultRowHeight="23.25" customHeight="1"/>
  <cols>
    <col min="1" max="1" width="10" style="12" customWidth="1"/>
    <col min="2" max="3" width="9.33203125" style="12" customWidth="1"/>
    <col min="4" max="4" width="30.33203125" style="12" customWidth="1"/>
    <col min="5" max="5" width="24.6640625" style="12" customWidth="1"/>
    <col min="6" max="7" width="31.83203125" style="12" customWidth="1"/>
    <col min="8" max="8" width="27.33203125" style="12" customWidth="1"/>
    <col min="9" max="16384" width="9.1640625" style="12"/>
  </cols>
  <sheetData>
    <row r="1" spans="1:256" s="11" customFormat="1" ht="23.25" customHeight="1">
      <c r="A1" s="75" t="s">
        <v>180</v>
      </c>
      <c r="B1" s="13"/>
      <c r="C1" s="13"/>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c r="CG1" s="12"/>
      <c r="CH1" s="12"/>
      <c r="CI1" s="12"/>
      <c r="CJ1" s="12"/>
      <c r="CK1" s="12"/>
      <c r="CL1" s="12"/>
      <c r="CM1" s="12"/>
      <c r="CN1" s="12"/>
      <c r="CO1" s="12"/>
      <c r="CP1" s="12"/>
      <c r="CQ1" s="12"/>
      <c r="CR1" s="12"/>
      <c r="CS1" s="12"/>
      <c r="CT1" s="12"/>
      <c r="CU1" s="12"/>
      <c r="CV1" s="12"/>
      <c r="CW1" s="12"/>
      <c r="CX1" s="12"/>
      <c r="CY1" s="12"/>
      <c r="CZ1" s="12"/>
      <c r="DA1" s="12"/>
      <c r="DB1" s="12"/>
      <c r="DC1" s="12"/>
      <c r="DD1" s="12"/>
      <c r="DE1" s="12"/>
      <c r="DF1" s="12"/>
      <c r="DG1" s="12"/>
      <c r="DH1" s="12"/>
      <c r="DI1" s="12"/>
      <c r="DJ1" s="12"/>
      <c r="DK1" s="12"/>
      <c r="DL1" s="12"/>
      <c r="DM1" s="12"/>
      <c r="DN1" s="12"/>
      <c r="DO1" s="12"/>
      <c r="DP1" s="12"/>
      <c r="DQ1" s="12"/>
      <c r="DR1" s="12"/>
      <c r="DS1" s="12"/>
      <c r="DT1" s="12"/>
      <c r="DU1" s="12"/>
      <c r="DV1" s="12"/>
      <c r="DW1" s="12"/>
      <c r="DX1" s="12"/>
      <c r="DY1" s="12"/>
      <c r="DZ1" s="12"/>
      <c r="EA1" s="12"/>
      <c r="EB1" s="12"/>
      <c r="EC1" s="12"/>
      <c r="ED1" s="12"/>
      <c r="EE1" s="12"/>
      <c r="EF1" s="12"/>
      <c r="EG1" s="12"/>
      <c r="EH1" s="12"/>
      <c r="EI1" s="12"/>
      <c r="EJ1" s="12"/>
      <c r="EK1" s="12"/>
      <c r="EL1" s="12"/>
      <c r="EM1" s="12"/>
      <c r="EN1" s="12"/>
      <c r="EO1" s="12"/>
      <c r="EP1" s="12"/>
      <c r="EQ1" s="12"/>
      <c r="ER1" s="12"/>
      <c r="ES1" s="12"/>
      <c r="ET1" s="12"/>
      <c r="EU1" s="12"/>
      <c r="EV1" s="12"/>
      <c r="EW1" s="12"/>
      <c r="EX1" s="12"/>
      <c r="EY1" s="12"/>
      <c r="EZ1" s="12"/>
      <c r="FA1" s="12"/>
      <c r="FB1" s="12"/>
      <c r="FC1" s="12"/>
      <c r="FD1" s="12"/>
      <c r="FE1" s="12"/>
      <c r="FF1" s="12"/>
      <c r="FG1" s="12"/>
      <c r="FH1" s="12"/>
      <c r="FI1" s="12"/>
      <c r="FJ1" s="12"/>
      <c r="FK1" s="12"/>
      <c r="FL1" s="12"/>
      <c r="FM1" s="12"/>
      <c r="FN1" s="12"/>
      <c r="FO1" s="12"/>
      <c r="FP1" s="12"/>
      <c r="FQ1" s="12"/>
      <c r="FR1" s="12"/>
      <c r="FS1" s="12"/>
      <c r="FT1" s="12"/>
      <c r="FU1" s="12"/>
      <c r="FV1" s="12"/>
      <c r="FW1" s="12"/>
      <c r="FX1" s="12"/>
      <c r="FY1" s="12"/>
      <c r="FZ1" s="12"/>
      <c r="GA1" s="12"/>
      <c r="GB1" s="12"/>
      <c r="GC1" s="12"/>
      <c r="GD1" s="12"/>
      <c r="GE1" s="12"/>
      <c r="GF1" s="12"/>
      <c r="GG1" s="12"/>
      <c r="GH1" s="12"/>
      <c r="GI1" s="12"/>
      <c r="GJ1" s="12"/>
      <c r="GK1" s="12"/>
      <c r="GL1" s="12"/>
      <c r="GM1" s="12"/>
      <c r="GN1" s="12"/>
      <c r="GO1" s="12"/>
      <c r="GP1" s="12"/>
      <c r="GQ1" s="12"/>
      <c r="GR1" s="12"/>
      <c r="GS1" s="12"/>
      <c r="GT1" s="12"/>
      <c r="GU1" s="12"/>
      <c r="GV1" s="12"/>
      <c r="GW1" s="12"/>
      <c r="GX1" s="12"/>
      <c r="GY1" s="12"/>
      <c r="GZ1" s="12"/>
      <c r="HA1" s="12"/>
      <c r="HB1" s="12"/>
      <c r="HC1" s="12"/>
      <c r="HD1" s="12"/>
      <c r="HE1" s="12"/>
      <c r="HF1" s="12"/>
      <c r="HG1" s="12"/>
      <c r="HH1" s="12"/>
      <c r="HI1" s="12"/>
      <c r="HJ1" s="12"/>
      <c r="HK1" s="12"/>
      <c r="HL1" s="12"/>
      <c r="HM1" s="12"/>
      <c r="HN1" s="12"/>
      <c r="HO1" s="12"/>
      <c r="HP1" s="12"/>
      <c r="HQ1" s="12"/>
      <c r="HR1" s="12"/>
      <c r="HS1" s="12"/>
      <c r="HT1" s="12"/>
      <c r="HU1" s="12"/>
      <c r="HV1" s="12"/>
      <c r="HW1" s="12"/>
      <c r="HX1" s="12"/>
      <c r="HY1" s="12"/>
      <c r="HZ1" s="12"/>
      <c r="IA1" s="12"/>
      <c r="IB1" s="12"/>
      <c r="IC1" s="12"/>
      <c r="ID1" s="12"/>
      <c r="IE1" s="12"/>
      <c r="IF1" s="12"/>
      <c r="IG1" s="12"/>
      <c r="IH1" s="12"/>
      <c r="II1" s="12"/>
      <c r="IJ1" s="12"/>
      <c r="IK1" s="12"/>
      <c r="IL1" s="12"/>
      <c r="IM1" s="12"/>
      <c r="IN1" s="12"/>
      <c r="IO1" s="12"/>
      <c r="IP1" s="12"/>
      <c r="IQ1" s="12"/>
      <c r="IR1" s="12"/>
      <c r="IS1" s="12"/>
      <c r="IT1" s="12"/>
      <c r="IU1" s="12"/>
      <c r="IV1" s="12"/>
    </row>
    <row r="2" spans="1:256" ht="30" customHeight="1">
      <c r="A2" s="16" t="s">
        <v>179</v>
      </c>
      <c r="B2" s="17"/>
      <c r="C2" s="17"/>
      <c r="D2" s="17"/>
      <c r="E2" s="17"/>
      <c r="F2" s="17"/>
      <c r="G2" s="17"/>
      <c r="H2" s="18"/>
    </row>
    <row r="3" spans="1:256" ht="21.75" customHeight="1">
      <c r="H3" s="14" t="s">
        <v>0</v>
      </c>
    </row>
    <row r="4" spans="1:256" ht="23.25" customHeight="1">
      <c r="A4" s="284" t="s">
        <v>45</v>
      </c>
      <c r="B4" s="284"/>
      <c r="C4" s="284"/>
      <c r="D4" s="284" t="s">
        <v>46</v>
      </c>
      <c r="E4" s="284" t="s">
        <v>188</v>
      </c>
      <c r="F4" s="284" t="s">
        <v>48</v>
      </c>
      <c r="G4" s="317" t="s">
        <v>49</v>
      </c>
      <c r="H4" s="319" t="s">
        <v>111</v>
      </c>
    </row>
    <row r="5" spans="1:256" ht="23.25" customHeight="1">
      <c r="A5" s="15" t="s">
        <v>50</v>
      </c>
      <c r="B5" s="15" t="s">
        <v>51</v>
      </c>
      <c r="C5" s="15" t="s">
        <v>52</v>
      </c>
      <c r="D5" s="285"/>
      <c r="E5" s="285"/>
      <c r="F5" s="285"/>
      <c r="G5" s="318"/>
      <c r="H5" s="288"/>
    </row>
    <row r="6" spans="1:256" s="162" customFormat="1" ht="25.5" customHeight="1">
      <c r="A6" s="133"/>
      <c r="B6" s="133"/>
      <c r="C6" s="152"/>
      <c r="D6" s="151" t="s">
        <v>47</v>
      </c>
      <c r="E6" s="150">
        <f>E7+E12+E15+E18</f>
        <v>1615.4299999999998</v>
      </c>
      <c r="F6" s="150">
        <f t="shared" ref="F6:G6" si="0">F7+F12+F15+F18</f>
        <v>1236.29</v>
      </c>
      <c r="G6" s="150">
        <f t="shared" si="0"/>
        <v>379.14</v>
      </c>
      <c r="H6" s="182">
        <v>0</v>
      </c>
    </row>
    <row r="7" spans="1:256" ht="25.5" customHeight="1">
      <c r="A7" s="133" t="s">
        <v>216</v>
      </c>
      <c r="B7" s="133"/>
      <c r="C7" s="152"/>
      <c r="D7" s="151" t="s">
        <v>217</v>
      </c>
      <c r="E7" s="150">
        <v>1406.61</v>
      </c>
      <c r="F7" s="150">
        <v>1032.47</v>
      </c>
      <c r="G7" s="148">
        <v>374.14</v>
      </c>
      <c r="H7" s="182">
        <v>0</v>
      </c>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row>
    <row r="8" spans="1:256" ht="25.5" customHeight="1">
      <c r="A8" s="133" t="s">
        <v>218</v>
      </c>
      <c r="B8" s="133" t="s">
        <v>219</v>
      </c>
      <c r="C8" s="152"/>
      <c r="D8" s="151" t="s">
        <v>220</v>
      </c>
      <c r="E8" s="150">
        <v>1406.61</v>
      </c>
      <c r="F8" s="150">
        <v>1032.47</v>
      </c>
      <c r="G8" s="148">
        <v>374.14</v>
      </c>
      <c r="H8" s="182">
        <v>0</v>
      </c>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row>
    <row r="9" spans="1:256" ht="25.5" customHeight="1">
      <c r="A9" s="133" t="s">
        <v>221</v>
      </c>
      <c r="B9" s="133" t="s">
        <v>222</v>
      </c>
      <c r="C9" s="152" t="s">
        <v>219</v>
      </c>
      <c r="D9" s="151" t="s">
        <v>223</v>
      </c>
      <c r="E9" s="150">
        <v>1032.47</v>
      </c>
      <c r="F9" s="150">
        <v>1032.47</v>
      </c>
      <c r="G9" s="148">
        <v>0</v>
      </c>
      <c r="H9" s="182">
        <v>0</v>
      </c>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row>
    <row r="10" spans="1:256" ht="25.5" customHeight="1">
      <c r="A10" s="133" t="s">
        <v>221</v>
      </c>
      <c r="B10" s="133" t="s">
        <v>222</v>
      </c>
      <c r="C10" s="152" t="s">
        <v>224</v>
      </c>
      <c r="D10" s="151" t="s">
        <v>225</v>
      </c>
      <c r="E10" s="150">
        <v>305.89999999999998</v>
      </c>
      <c r="F10" s="150">
        <v>0</v>
      </c>
      <c r="G10" s="148">
        <v>305.89999999999998</v>
      </c>
      <c r="H10" s="182">
        <v>0</v>
      </c>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row>
    <row r="11" spans="1:256" ht="25.5" customHeight="1">
      <c r="A11" s="133" t="s">
        <v>221</v>
      </c>
      <c r="B11" s="133" t="s">
        <v>222</v>
      </c>
      <c r="C11" s="152" t="s">
        <v>226</v>
      </c>
      <c r="D11" s="151" t="s">
        <v>227</v>
      </c>
      <c r="E11" s="150">
        <v>68.239999999999995</v>
      </c>
      <c r="F11" s="150">
        <v>0</v>
      </c>
      <c r="G11" s="148">
        <v>68.239999999999995</v>
      </c>
      <c r="H11" s="182">
        <v>0</v>
      </c>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row>
    <row r="12" spans="1:256" ht="25.5" customHeight="1">
      <c r="A12" s="133" t="s">
        <v>228</v>
      </c>
      <c r="B12" s="133"/>
      <c r="C12" s="152"/>
      <c r="D12" s="151" t="s">
        <v>229</v>
      </c>
      <c r="E12" s="150">
        <v>5</v>
      </c>
      <c r="F12" s="150">
        <v>0</v>
      </c>
      <c r="G12" s="148">
        <v>5</v>
      </c>
      <c r="H12" s="182">
        <v>0</v>
      </c>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row>
    <row r="13" spans="1:256" ht="25.5" customHeight="1">
      <c r="A13" s="133" t="s">
        <v>230</v>
      </c>
      <c r="B13" s="133" t="s">
        <v>231</v>
      </c>
      <c r="C13" s="152"/>
      <c r="D13" s="151" t="s">
        <v>232</v>
      </c>
      <c r="E13" s="150">
        <v>5</v>
      </c>
      <c r="F13" s="150">
        <v>0</v>
      </c>
      <c r="G13" s="148">
        <v>5</v>
      </c>
      <c r="H13" s="182">
        <v>0</v>
      </c>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row>
    <row r="14" spans="1:256" ht="25.5" customHeight="1">
      <c r="A14" s="133" t="s">
        <v>233</v>
      </c>
      <c r="B14" s="133" t="s">
        <v>234</v>
      </c>
      <c r="C14" s="152" t="s">
        <v>231</v>
      </c>
      <c r="D14" s="151" t="s">
        <v>235</v>
      </c>
      <c r="E14" s="150">
        <v>5</v>
      </c>
      <c r="F14" s="150">
        <v>0</v>
      </c>
      <c r="G14" s="148">
        <v>5</v>
      </c>
      <c r="H14" s="182">
        <v>0</v>
      </c>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row>
    <row r="15" spans="1:256" ht="25.5" customHeight="1">
      <c r="A15" s="133" t="s">
        <v>236</v>
      </c>
      <c r="B15" s="133"/>
      <c r="C15" s="152"/>
      <c r="D15" s="151" t="s">
        <v>237</v>
      </c>
      <c r="E15" s="150">
        <v>106.23</v>
      </c>
      <c r="F15" s="150">
        <v>106.23</v>
      </c>
      <c r="G15" s="148">
        <v>0</v>
      </c>
      <c r="H15" s="182">
        <v>0</v>
      </c>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row>
    <row r="16" spans="1:256" ht="25.5" customHeight="1">
      <c r="A16" s="133" t="s">
        <v>238</v>
      </c>
      <c r="B16" s="133" t="s">
        <v>224</v>
      </c>
      <c r="C16" s="152"/>
      <c r="D16" s="151" t="s">
        <v>239</v>
      </c>
      <c r="E16" s="150">
        <v>106.23</v>
      </c>
      <c r="F16" s="150">
        <v>106.23</v>
      </c>
      <c r="G16" s="148">
        <v>0</v>
      </c>
      <c r="H16" s="182">
        <v>0</v>
      </c>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row>
    <row r="17" spans="1:256" ht="25.5" customHeight="1">
      <c r="A17" s="133" t="s">
        <v>240</v>
      </c>
      <c r="B17" s="133" t="s">
        <v>241</v>
      </c>
      <c r="C17" s="152" t="s">
        <v>219</v>
      </c>
      <c r="D17" s="151" t="s">
        <v>242</v>
      </c>
      <c r="E17" s="150">
        <v>106.23</v>
      </c>
      <c r="F17" s="150">
        <v>106.23</v>
      </c>
      <c r="G17" s="148">
        <v>0</v>
      </c>
      <c r="H17" s="182">
        <v>0</v>
      </c>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row>
    <row r="18" spans="1:256" s="2" customFormat="1" ht="23.25" customHeight="1">
      <c r="A18" s="264">
        <v>208</v>
      </c>
      <c r="B18" s="264"/>
      <c r="C18" s="264"/>
      <c r="D18" s="269" t="s">
        <v>317</v>
      </c>
      <c r="E18" s="266">
        <v>97.59</v>
      </c>
      <c r="F18" s="266">
        <v>97.59</v>
      </c>
      <c r="G18" s="265"/>
      <c r="H18" s="265"/>
      <c r="I18" s="220"/>
      <c r="J18" s="220"/>
      <c r="K18" s="220"/>
      <c r="L18" s="220"/>
      <c r="M18" s="220"/>
      <c r="N18" s="220"/>
      <c r="O18" s="220"/>
      <c r="P18" s="220"/>
      <c r="Q18" s="220"/>
      <c r="R18" s="220"/>
      <c r="S18" s="220"/>
      <c r="T18" s="220"/>
      <c r="U18" s="220"/>
      <c r="V18" s="220"/>
      <c r="W18" s="220"/>
      <c r="X18" s="220"/>
      <c r="Y18" s="220"/>
      <c r="Z18" s="220"/>
      <c r="AA18" s="220"/>
      <c r="AB18" s="220"/>
      <c r="AC18" s="220"/>
      <c r="AD18" s="220"/>
      <c r="AE18" s="220"/>
      <c r="AF18" s="220"/>
      <c r="AG18" s="220"/>
      <c r="AH18" s="220"/>
      <c r="AI18" s="220"/>
      <c r="AJ18" s="220"/>
      <c r="AK18" s="220"/>
      <c r="AL18" s="220"/>
      <c r="AM18" s="220"/>
      <c r="AN18" s="220"/>
      <c r="AO18" s="220"/>
      <c r="AP18" s="220"/>
      <c r="AQ18" s="220"/>
      <c r="AR18" s="220"/>
      <c r="AS18" s="220"/>
      <c r="AT18" s="220"/>
      <c r="AU18" s="220"/>
      <c r="AV18" s="220"/>
      <c r="AW18" s="220"/>
      <c r="AX18" s="220"/>
      <c r="AY18" s="220"/>
      <c r="AZ18" s="220"/>
      <c r="BA18" s="220"/>
      <c r="BB18" s="220"/>
      <c r="BC18" s="220"/>
      <c r="BD18" s="220"/>
      <c r="BE18" s="220"/>
      <c r="BF18" s="220"/>
      <c r="BG18" s="220"/>
      <c r="BH18" s="220"/>
      <c r="BI18" s="220"/>
      <c r="BJ18" s="220"/>
      <c r="BK18" s="220"/>
      <c r="BL18" s="220"/>
      <c r="BM18" s="220"/>
      <c r="BN18" s="220"/>
      <c r="BO18" s="220"/>
      <c r="BP18" s="220"/>
      <c r="BQ18" s="220"/>
      <c r="BR18" s="220"/>
      <c r="BS18" s="220"/>
      <c r="BT18" s="220"/>
      <c r="BU18" s="220"/>
      <c r="BV18" s="220"/>
      <c r="BW18" s="220"/>
      <c r="BX18" s="220"/>
      <c r="BY18" s="220"/>
      <c r="BZ18" s="220"/>
      <c r="CA18" s="220"/>
      <c r="CB18" s="220"/>
      <c r="CC18" s="220"/>
      <c r="CD18" s="220"/>
      <c r="CE18" s="220"/>
      <c r="CF18" s="220"/>
      <c r="CG18" s="220"/>
      <c r="CH18" s="220"/>
      <c r="CI18" s="220"/>
      <c r="CJ18" s="220"/>
      <c r="CK18" s="220"/>
      <c r="CL18" s="220"/>
      <c r="CM18" s="220"/>
      <c r="CN18" s="220"/>
      <c r="CO18" s="220"/>
      <c r="CP18" s="220"/>
      <c r="CQ18" s="220"/>
      <c r="CR18" s="220"/>
      <c r="CS18" s="220"/>
      <c r="CT18" s="220"/>
      <c r="CU18" s="220"/>
      <c r="CV18" s="220"/>
      <c r="CW18" s="220"/>
      <c r="CX18" s="220"/>
      <c r="CY18" s="220"/>
      <c r="CZ18" s="220"/>
      <c r="DA18" s="220"/>
      <c r="DB18" s="220"/>
      <c r="DC18" s="220"/>
      <c r="DD18" s="220"/>
      <c r="DE18" s="220"/>
      <c r="DF18" s="220"/>
      <c r="DG18" s="220"/>
      <c r="DH18" s="220"/>
      <c r="DI18" s="220"/>
      <c r="DJ18" s="220"/>
      <c r="DK18" s="220"/>
      <c r="DL18" s="220"/>
      <c r="DM18" s="220"/>
      <c r="DN18" s="220"/>
      <c r="DO18" s="220"/>
      <c r="DP18" s="220"/>
      <c r="DQ18" s="220"/>
      <c r="DR18" s="220"/>
      <c r="DS18" s="220"/>
      <c r="DT18" s="220"/>
      <c r="DU18" s="220"/>
      <c r="DV18" s="220"/>
      <c r="DW18" s="220"/>
      <c r="DX18" s="220"/>
      <c r="DY18" s="220"/>
      <c r="DZ18" s="220"/>
      <c r="EA18" s="220"/>
      <c r="EB18" s="220"/>
      <c r="EC18" s="220"/>
      <c r="ED18" s="220"/>
      <c r="EE18" s="220"/>
      <c r="EF18" s="220"/>
      <c r="EG18" s="220"/>
      <c r="EH18" s="220"/>
      <c r="EI18" s="220"/>
      <c r="EJ18" s="220"/>
      <c r="EK18" s="220"/>
      <c r="EL18" s="220"/>
      <c r="EM18" s="220"/>
      <c r="EN18" s="220"/>
      <c r="EO18" s="220"/>
      <c r="EP18" s="220"/>
      <c r="EQ18" s="220"/>
      <c r="ER18" s="220"/>
      <c r="ES18" s="220"/>
      <c r="ET18" s="220"/>
      <c r="EU18" s="220"/>
      <c r="EV18" s="220"/>
      <c r="EW18" s="220"/>
      <c r="EX18" s="220"/>
      <c r="EY18" s="220"/>
      <c r="EZ18" s="220"/>
      <c r="FA18" s="220"/>
      <c r="FB18" s="220"/>
      <c r="FC18" s="220"/>
      <c r="FD18" s="220"/>
      <c r="FE18" s="220"/>
      <c r="FF18" s="220"/>
      <c r="FG18" s="220"/>
      <c r="FH18" s="220"/>
      <c r="FI18" s="220"/>
      <c r="FJ18" s="220"/>
      <c r="FK18" s="220"/>
      <c r="FL18" s="220"/>
      <c r="FM18" s="220"/>
      <c r="FN18" s="220"/>
      <c r="FO18" s="220"/>
      <c r="FP18" s="220"/>
      <c r="FQ18" s="220"/>
      <c r="FR18" s="220"/>
      <c r="FS18" s="220"/>
      <c r="FT18" s="220"/>
      <c r="FU18" s="220"/>
      <c r="FV18" s="220"/>
      <c r="FW18" s="220"/>
      <c r="FX18" s="220"/>
      <c r="FY18" s="220"/>
      <c r="FZ18" s="220"/>
      <c r="GA18" s="220"/>
      <c r="GB18" s="220"/>
      <c r="GC18" s="220"/>
      <c r="GD18" s="220"/>
      <c r="GE18" s="220"/>
      <c r="GF18" s="220"/>
      <c r="GG18" s="220"/>
      <c r="GH18" s="220"/>
      <c r="GI18" s="220"/>
      <c r="GJ18" s="220"/>
      <c r="GK18" s="220"/>
      <c r="GL18" s="220"/>
      <c r="GM18" s="220"/>
      <c r="GN18" s="220"/>
      <c r="GO18" s="220"/>
      <c r="GP18" s="220"/>
      <c r="GQ18" s="220"/>
      <c r="GR18" s="220"/>
      <c r="GS18" s="220"/>
      <c r="GT18" s="220"/>
      <c r="GU18" s="220"/>
      <c r="GV18" s="220"/>
      <c r="GW18" s="220"/>
      <c r="GX18" s="220"/>
      <c r="GY18" s="220"/>
      <c r="GZ18" s="220"/>
      <c r="HA18" s="220"/>
      <c r="HB18" s="220"/>
      <c r="HC18" s="220"/>
      <c r="HD18" s="220"/>
      <c r="HE18" s="220"/>
      <c r="HF18" s="220"/>
      <c r="HG18" s="220"/>
      <c r="HH18" s="220"/>
      <c r="HI18" s="220"/>
      <c r="HJ18" s="220"/>
      <c r="HK18" s="220"/>
      <c r="HL18" s="220"/>
      <c r="HM18" s="220"/>
      <c r="HN18" s="220"/>
      <c r="HO18" s="220"/>
      <c r="HP18" s="220"/>
      <c r="HQ18" s="220"/>
      <c r="HR18" s="220"/>
      <c r="HS18" s="220"/>
      <c r="HT18" s="220"/>
      <c r="HU18" s="220"/>
      <c r="HV18" s="220"/>
      <c r="HW18" s="220"/>
      <c r="HX18" s="220"/>
      <c r="HY18" s="220"/>
      <c r="HZ18" s="220"/>
      <c r="IA18" s="220"/>
      <c r="IB18" s="220"/>
      <c r="IC18" s="220"/>
      <c r="ID18" s="220"/>
      <c r="IE18" s="220"/>
      <c r="IF18" s="220"/>
      <c r="IG18" s="220"/>
      <c r="IH18" s="220"/>
      <c r="II18" s="220"/>
      <c r="IJ18" s="220"/>
      <c r="IK18" s="220"/>
      <c r="IL18" s="220"/>
      <c r="IM18" s="220"/>
      <c r="IN18" s="220"/>
      <c r="IO18" s="220"/>
      <c r="IP18" s="220"/>
      <c r="IQ18" s="220"/>
    </row>
    <row r="19" spans="1:256" s="2" customFormat="1" ht="23.25" customHeight="1">
      <c r="A19" s="264">
        <v>208</v>
      </c>
      <c r="B19" s="267" t="s">
        <v>312</v>
      </c>
      <c r="C19" s="267"/>
      <c r="D19" s="268" t="s">
        <v>318</v>
      </c>
      <c r="E19" s="266">
        <v>97.59</v>
      </c>
      <c r="F19" s="266">
        <v>97.59</v>
      </c>
      <c r="G19" s="265"/>
      <c r="H19" s="265"/>
      <c r="I19" s="220"/>
      <c r="J19" s="220"/>
      <c r="K19" s="220"/>
      <c r="L19" s="220"/>
      <c r="M19" s="220"/>
      <c r="N19" s="220"/>
      <c r="O19" s="220"/>
      <c r="P19" s="220"/>
      <c r="Q19" s="220"/>
      <c r="R19" s="220"/>
      <c r="S19" s="220"/>
      <c r="T19" s="220"/>
      <c r="U19" s="220"/>
      <c r="V19" s="220"/>
      <c r="W19" s="220"/>
      <c r="X19" s="220"/>
      <c r="Y19" s="220"/>
      <c r="Z19" s="220"/>
      <c r="AA19" s="220"/>
      <c r="AB19" s="220"/>
      <c r="AC19" s="220"/>
      <c r="AD19" s="220"/>
      <c r="AE19" s="220"/>
      <c r="AF19" s="220"/>
      <c r="AG19" s="220"/>
      <c r="AH19" s="220"/>
      <c r="AI19" s="220"/>
      <c r="AJ19" s="220"/>
      <c r="AK19" s="220"/>
      <c r="AL19" s="220"/>
      <c r="AM19" s="220"/>
      <c r="AN19" s="220"/>
      <c r="AO19" s="220"/>
      <c r="AP19" s="220"/>
      <c r="AQ19" s="220"/>
      <c r="AR19" s="220"/>
      <c r="AS19" s="220"/>
      <c r="AT19" s="220"/>
      <c r="AU19" s="220"/>
      <c r="AV19" s="220"/>
      <c r="AW19" s="220"/>
      <c r="AX19" s="220"/>
      <c r="AY19" s="220"/>
      <c r="AZ19" s="220"/>
      <c r="BA19" s="220"/>
      <c r="BB19" s="220"/>
      <c r="BC19" s="220"/>
      <c r="BD19" s="220"/>
      <c r="BE19" s="220"/>
      <c r="BF19" s="220"/>
      <c r="BG19" s="220"/>
      <c r="BH19" s="220"/>
      <c r="BI19" s="220"/>
      <c r="BJ19" s="220"/>
      <c r="BK19" s="220"/>
      <c r="BL19" s="220"/>
      <c r="BM19" s="220"/>
      <c r="BN19" s="220"/>
      <c r="BO19" s="220"/>
      <c r="BP19" s="220"/>
      <c r="BQ19" s="220"/>
      <c r="BR19" s="220"/>
      <c r="BS19" s="220"/>
      <c r="BT19" s="220"/>
      <c r="BU19" s="220"/>
      <c r="BV19" s="220"/>
      <c r="BW19" s="220"/>
      <c r="BX19" s="220"/>
      <c r="BY19" s="220"/>
      <c r="BZ19" s="220"/>
      <c r="CA19" s="220"/>
      <c r="CB19" s="220"/>
      <c r="CC19" s="220"/>
      <c r="CD19" s="220"/>
      <c r="CE19" s="220"/>
      <c r="CF19" s="220"/>
      <c r="CG19" s="220"/>
      <c r="CH19" s="220"/>
      <c r="CI19" s="220"/>
      <c r="CJ19" s="220"/>
      <c r="CK19" s="220"/>
      <c r="CL19" s="220"/>
      <c r="CM19" s="220"/>
      <c r="CN19" s="220"/>
      <c r="CO19" s="220"/>
      <c r="CP19" s="220"/>
      <c r="CQ19" s="220"/>
      <c r="CR19" s="220"/>
      <c r="CS19" s="220"/>
      <c r="CT19" s="220"/>
      <c r="CU19" s="220"/>
      <c r="CV19" s="220"/>
      <c r="CW19" s="220"/>
      <c r="CX19" s="220"/>
      <c r="CY19" s="220"/>
      <c r="CZ19" s="220"/>
      <c r="DA19" s="220"/>
      <c r="DB19" s="220"/>
      <c r="DC19" s="220"/>
      <c r="DD19" s="220"/>
      <c r="DE19" s="220"/>
      <c r="DF19" s="220"/>
      <c r="DG19" s="220"/>
      <c r="DH19" s="220"/>
      <c r="DI19" s="220"/>
      <c r="DJ19" s="220"/>
      <c r="DK19" s="220"/>
      <c r="DL19" s="220"/>
      <c r="DM19" s="220"/>
      <c r="DN19" s="220"/>
      <c r="DO19" s="220"/>
      <c r="DP19" s="220"/>
      <c r="DQ19" s="220"/>
      <c r="DR19" s="220"/>
      <c r="DS19" s="220"/>
      <c r="DT19" s="220"/>
      <c r="DU19" s="220"/>
      <c r="DV19" s="220"/>
      <c r="DW19" s="220"/>
      <c r="DX19" s="220"/>
      <c r="DY19" s="220"/>
      <c r="DZ19" s="220"/>
      <c r="EA19" s="220"/>
      <c r="EB19" s="220"/>
      <c r="EC19" s="220"/>
      <c r="ED19" s="220"/>
      <c r="EE19" s="220"/>
      <c r="EF19" s="220"/>
      <c r="EG19" s="220"/>
      <c r="EH19" s="220"/>
      <c r="EI19" s="220"/>
      <c r="EJ19" s="220"/>
      <c r="EK19" s="220"/>
      <c r="EL19" s="220"/>
      <c r="EM19" s="220"/>
      <c r="EN19" s="220"/>
      <c r="EO19" s="220"/>
      <c r="EP19" s="220"/>
      <c r="EQ19" s="220"/>
      <c r="ER19" s="220"/>
      <c r="ES19" s="220"/>
      <c r="ET19" s="220"/>
      <c r="EU19" s="220"/>
      <c r="EV19" s="220"/>
      <c r="EW19" s="220"/>
      <c r="EX19" s="220"/>
      <c r="EY19" s="220"/>
      <c r="EZ19" s="220"/>
      <c r="FA19" s="220"/>
      <c r="FB19" s="220"/>
      <c r="FC19" s="220"/>
      <c r="FD19" s="220"/>
      <c r="FE19" s="220"/>
      <c r="FF19" s="220"/>
      <c r="FG19" s="220"/>
      <c r="FH19" s="220"/>
      <c r="FI19" s="220"/>
      <c r="FJ19" s="220"/>
      <c r="FK19" s="220"/>
      <c r="FL19" s="220"/>
      <c r="FM19" s="220"/>
      <c r="FN19" s="220"/>
      <c r="FO19" s="220"/>
      <c r="FP19" s="220"/>
      <c r="FQ19" s="220"/>
      <c r="FR19" s="220"/>
      <c r="FS19" s="220"/>
      <c r="FT19" s="220"/>
      <c r="FU19" s="220"/>
      <c r="FV19" s="220"/>
      <c r="FW19" s="220"/>
      <c r="FX19" s="220"/>
      <c r="FY19" s="220"/>
      <c r="FZ19" s="220"/>
      <c r="GA19" s="220"/>
      <c r="GB19" s="220"/>
      <c r="GC19" s="220"/>
      <c r="GD19" s="220"/>
      <c r="GE19" s="220"/>
      <c r="GF19" s="220"/>
      <c r="GG19" s="220"/>
      <c r="GH19" s="220"/>
      <c r="GI19" s="220"/>
      <c r="GJ19" s="220"/>
      <c r="GK19" s="220"/>
      <c r="GL19" s="220"/>
      <c r="GM19" s="220"/>
      <c r="GN19" s="220"/>
      <c r="GO19" s="220"/>
      <c r="GP19" s="220"/>
      <c r="GQ19" s="220"/>
      <c r="GR19" s="220"/>
      <c r="GS19" s="220"/>
      <c r="GT19" s="220"/>
      <c r="GU19" s="220"/>
      <c r="GV19" s="220"/>
      <c r="GW19" s="220"/>
      <c r="GX19" s="220"/>
      <c r="GY19" s="220"/>
      <c r="GZ19" s="220"/>
      <c r="HA19" s="220"/>
      <c r="HB19" s="220"/>
      <c r="HC19" s="220"/>
      <c r="HD19" s="220"/>
      <c r="HE19" s="220"/>
      <c r="HF19" s="220"/>
      <c r="HG19" s="220"/>
      <c r="HH19" s="220"/>
      <c r="HI19" s="220"/>
      <c r="HJ19" s="220"/>
      <c r="HK19" s="220"/>
      <c r="HL19" s="220"/>
      <c r="HM19" s="220"/>
      <c r="HN19" s="220"/>
      <c r="HO19" s="220"/>
      <c r="HP19" s="220"/>
      <c r="HQ19" s="220"/>
      <c r="HR19" s="220"/>
      <c r="HS19" s="220"/>
      <c r="HT19" s="220"/>
      <c r="HU19" s="220"/>
      <c r="HV19" s="220"/>
      <c r="HW19" s="220"/>
      <c r="HX19" s="220"/>
      <c r="HY19" s="220"/>
      <c r="HZ19" s="220"/>
      <c r="IA19" s="220"/>
      <c r="IB19" s="220"/>
      <c r="IC19" s="220"/>
      <c r="ID19" s="220"/>
      <c r="IE19" s="220"/>
      <c r="IF19" s="220"/>
      <c r="IG19" s="220"/>
      <c r="IH19" s="220"/>
      <c r="II19" s="220"/>
      <c r="IJ19" s="220"/>
      <c r="IK19" s="220"/>
      <c r="IL19" s="220"/>
      <c r="IM19" s="220"/>
      <c r="IN19" s="220"/>
      <c r="IO19" s="220"/>
      <c r="IP19" s="220"/>
      <c r="IQ19" s="220"/>
    </row>
    <row r="20" spans="1:256" s="2" customFormat="1" ht="23.25" customHeight="1">
      <c r="A20" s="264">
        <v>208</v>
      </c>
      <c r="B20" s="267" t="s">
        <v>312</v>
      </c>
      <c r="C20" s="267" t="s">
        <v>313</v>
      </c>
      <c r="D20" s="268" t="s">
        <v>315</v>
      </c>
      <c r="E20" s="266">
        <v>81.59</v>
      </c>
      <c r="F20" s="266">
        <v>81.59</v>
      </c>
      <c r="G20" s="265"/>
      <c r="H20" s="265"/>
      <c r="I20" s="220"/>
      <c r="J20" s="220"/>
      <c r="K20" s="220"/>
      <c r="L20" s="220"/>
      <c r="M20" s="220"/>
      <c r="N20" s="220"/>
      <c r="O20" s="220"/>
      <c r="P20" s="220"/>
      <c r="Q20" s="220"/>
      <c r="R20" s="220"/>
      <c r="S20" s="220"/>
      <c r="T20" s="220"/>
      <c r="U20" s="220"/>
      <c r="V20" s="220"/>
      <c r="W20" s="220"/>
      <c r="X20" s="220"/>
      <c r="Y20" s="220"/>
      <c r="Z20" s="220"/>
      <c r="AA20" s="220"/>
      <c r="AB20" s="220"/>
      <c r="AC20" s="220"/>
      <c r="AD20" s="220"/>
      <c r="AE20" s="220"/>
      <c r="AF20" s="220"/>
      <c r="AG20" s="220"/>
      <c r="AH20" s="220"/>
      <c r="AI20" s="220"/>
      <c r="AJ20" s="220"/>
      <c r="AK20" s="220"/>
      <c r="AL20" s="220"/>
      <c r="AM20" s="220"/>
      <c r="AN20" s="220"/>
      <c r="AO20" s="220"/>
      <c r="AP20" s="220"/>
      <c r="AQ20" s="220"/>
      <c r="AR20" s="220"/>
      <c r="AS20" s="220"/>
      <c r="AT20" s="220"/>
      <c r="AU20" s="220"/>
      <c r="AV20" s="220"/>
      <c r="AW20" s="220"/>
      <c r="AX20" s="220"/>
      <c r="AY20" s="220"/>
      <c r="AZ20" s="220"/>
      <c r="BA20" s="220"/>
      <c r="BB20" s="220"/>
      <c r="BC20" s="220"/>
      <c r="BD20" s="220"/>
      <c r="BE20" s="220"/>
      <c r="BF20" s="220"/>
      <c r="BG20" s="220"/>
      <c r="BH20" s="220"/>
      <c r="BI20" s="220"/>
      <c r="BJ20" s="220"/>
      <c r="BK20" s="220"/>
      <c r="BL20" s="220"/>
      <c r="BM20" s="220"/>
      <c r="BN20" s="220"/>
      <c r="BO20" s="220"/>
      <c r="BP20" s="220"/>
      <c r="BQ20" s="220"/>
      <c r="BR20" s="220"/>
      <c r="BS20" s="220"/>
      <c r="BT20" s="220"/>
      <c r="BU20" s="220"/>
      <c r="BV20" s="220"/>
      <c r="BW20" s="220"/>
      <c r="BX20" s="220"/>
      <c r="BY20" s="220"/>
      <c r="BZ20" s="220"/>
      <c r="CA20" s="220"/>
      <c r="CB20" s="220"/>
      <c r="CC20" s="220"/>
      <c r="CD20" s="220"/>
      <c r="CE20" s="220"/>
      <c r="CF20" s="220"/>
      <c r="CG20" s="220"/>
      <c r="CH20" s="220"/>
      <c r="CI20" s="220"/>
      <c r="CJ20" s="220"/>
      <c r="CK20" s="220"/>
      <c r="CL20" s="220"/>
      <c r="CM20" s="220"/>
      <c r="CN20" s="220"/>
      <c r="CO20" s="220"/>
      <c r="CP20" s="220"/>
      <c r="CQ20" s="220"/>
      <c r="CR20" s="220"/>
      <c r="CS20" s="220"/>
      <c r="CT20" s="220"/>
      <c r="CU20" s="220"/>
      <c r="CV20" s="220"/>
      <c r="CW20" s="220"/>
      <c r="CX20" s="220"/>
      <c r="CY20" s="220"/>
      <c r="CZ20" s="220"/>
      <c r="DA20" s="220"/>
      <c r="DB20" s="220"/>
      <c r="DC20" s="220"/>
      <c r="DD20" s="220"/>
      <c r="DE20" s="220"/>
      <c r="DF20" s="220"/>
      <c r="DG20" s="220"/>
      <c r="DH20" s="220"/>
      <c r="DI20" s="220"/>
      <c r="DJ20" s="220"/>
      <c r="DK20" s="220"/>
      <c r="DL20" s="220"/>
      <c r="DM20" s="220"/>
      <c r="DN20" s="220"/>
      <c r="DO20" s="220"/>
      <c r="DP20" s="220"/>
      <c r="DQ20" s="220"/>
      <c r="DR20" s="220"/>
      <c r="DS20" s="220"/>
      <c r="DT20" s="220"/>
      <c r="DU20" s="220"/>
      <c r="DV20" s="220"/>
      <c r="DW20" s="220"/>
      <c r="DX20" s="220"/>
      <c r="DY20" s="220"/>
      <c r="DZ20" s="220"/>
      <c r="EA20" s="220"/>
      <c r="EB20" s="220"/>
      <c r="EC20" s="220"/>
      <c r="ED20" s="220"/>
      <c r="EE20" s="220"/>
      <c r="EF20" s="220"/>
      <c r="EG20" s="220"/>
      <c r="EH20" s="220"/>
      <c r="EI20" s="220"/>
      <c r="EJ20" s="220"/>
      <c r="EK20" s="220"/>
      <c r="EL20" s="220"/>
      <c r="EM20" s="220"/>
      <c r="EN20" s="220"/>
      <c r="EO20" s="220"/>
      <c r="EP20" s="220"/>
      <c r="EQ20" s="220"/>
      <c r="ER20" s="220"/>
      <c r="ES20" s="220"/>
      <c r="ET20" s="220"/>
      <c r="EU20" s="220"/>
      <c r="EV20" s="220"/>
      <c r="EW20" s="220"/>
      <c r="EX20" s="220"/>
      <c r="EY20" s="220"/>
      <c r="EZ20" s="220"/>
      <c r="FA20" s="220"/>
      <c r="FB20" s="220"/>
      <c r="FC20" s="220"/>
      <c r="FD20" s="220"/>
      <c r="FE20" s="220"/>
      <c r="FF20" s="220"/>
      <c r="FG20" s="220"/>
      <c r="FH20" s="220"/>
      <c r="FI20" s="220"/>
      <c r="FJ20" s="220"/>
      <c r="FK20" s="220"/>
      <c r="FL20" s="220"/>
      <c r="FM20" s="220"/>
      <c r="FN20" s="220"/>
      <c r="FO20" s="220"/>
      <c r="FP20" s="220"/>
      <c r="FQ20" s="220"/>
      <c r="FR20" s="220"/>
      <c r="FS20" s="220"/>
      <c r="FT20" s="220"/>
      <c r="FU20" s="220"/>
      <c r="FV20" s="220"/>
      <c r="FW20" s="220"/>
      <c r="FX20" s="220"/>
      <c r="FY20" s="220"/>
      <c r="FZ20" s="220"/>
      <c r="GA20" s="220"/>
      <c r="GB20" s="220"/>
      <c r="GC20" s="220"/>
      <c r="GD20" s="220"/>
      <c r="GE20" s="220"/>
      <c r="GF20" s="220"/>
      <c r="GG20" s="220"/>
      <c r="GH20" s="220"/>
      <c r="GI20" s="220"/>
      <c r="GJ20" s="220"/>
      <c r="GK20" s="220"/>
      <c r="GL20" s="220"/>
      <c r="GM20" s="220"/>
      <c r="GN20" s="220"/>
      <c r="GO20" s="220"/>
      <c r="GP20" s="220"/>
      <c r="GQ20" s="220"/>
      <c r="GR20" s="220"/>
      <c r="GS20" s="220"/>
      <c r="GT20" s="220"/>
      <c r="GU20" s="220"/>
      <c r="GV20" s="220"/>
      <c r="GW20" s="220"/>
      <c r="GX20" s="220"/>
      <c r="GY20" s="220"/>
      <c r="GZ20" s="220"/>
      <c r="HA20" s="220"/>
      <c r="HB20" s="220"/>
      <c r="HC20" s="220"/>
      <c r="HD20" s="220"/>
      <c r="HE20" s="220"/>
      <c r="HF20" s="220"/>
      <c r="HG20" s="220"/>
      <c r="HH20" s="220"/>
      <c r="HI20" s="220"/>
      <c r="HJ20" s="220"/>
      <c r="HK20" s="220"/>
      <c r="HL20" s="220"/>
      <c r="HM20" s="220"/>
      <c r="HN20" s="220"/>
      <c r="HO20" s="220"/>
      <c r="HP20" s="220"/>
      <c r="HQ20" s="220"/>
      <c r="HR20" s="220"/>
      <c r="HS20" s="220"/>
      <c r="HT20" s="220"/>
      <c r="HU20" s="220"/>
      <c r="HV20" s="220"/>
      <c r="HW20" s="220"/>
      <c r="HX20" s="220"/>
      <c r="HY20" s="220"/>
      <c r="HZ20" s="220"/>
      <c r="IA20" s="220"/>
      <c r="IB20" s="220"/>
      <c r="IC20" s="220"/>
      <c r="ID20" s="220"/>
      <c r="IE20" s="220"/>
      <c r="IF20" s="220"/>
      <c r="IG20" s="220"/>
      <c r="IH20" s="220"/>
      <c r="II20" s="220"/>
      <c r="IJ20" s="220"/>
      <c r="IK20" s="220"/>
      <c r="IL20" s="220"/>
      <c r="IM20" s="220"/>
      <c r="IN20" s="220"/>
      <c r="IO20" s="220"/>
      <c r="IP20" s="220"/>
      <c r="IQ20" s="220"/>
    </row>
    <row r="21" spans="1:256" s="2" customFormat="1" ht="23.25" customHeight="1">
      <c r="A21" s="267" t="s">
        <v>319</v>
      </c>
      <c r="B21" s="267" t="s">
        <v>312</v>
      </c>
      <c r="C21" s="267" t="s">
        <v>314</v>
      </c>
      <c r="D21" s="268" t="s">
        <v>316</v>
      </c>
      <c r="E21" s="266">
        <v>16</v>
      </c>
      <c r="F21" s="266"/>
      <c r="G21" s="275">
        <v>16</v>
      </c>
      <c r="H21" s="265"/>
      <c r="I21" s="220"/>
      <c r="J21" s="220"/>
      <c r="K21" s="220"/>
      <c r="L21" s="220"/>
      <c r="M21" s="220"/>
      <c r="N21" s="220"/>
      <c r="O21" s="220"/>
      <c r="P21" s="220"/>
      <c r="Q21" s="220"/>
      <c r="R21" s="220"/>
      <c r="S21" s="220"/>
      <c r="T21" s="220"/>
      <c r="U21" s="220"/>
      <c r="V21" s="220"/>
      <c r="W21" s="220"/>
      <c r="X21" s="220"/>
      <c r="Y21" s="220"/>
      <c r="Z21" s="220"/>
      <c r="AA21" s="220"/>
      <c r="AB21" s="220"/>
      <c r="AC21" s="220"/>
      <c r="AD21" s="220"/>
      <c r="AE21" s="220"/>
      <c r="AF21" s="220"/>
      <c r="AG21" s="220"/>
      <c r="AH21" s="220"/>
      <c r="AI21" s="220"/>
      <c r="AJ21" s="220"/>
      <c r="AK21" s="220"/>
      <c r="AL21" s="220"/>
      <c r="AM21" s="220"/>
      <c r="AN21" s="220"/>
      <c r="AO21" s="220"/>
      <c r="AP21" s="220"/>
      <c r="AQ21" s="220"/>
      <c r="AR21" s="220"/>
      <c r="AS21" s="220"/>
      <c r="AT21" s="220"/>
      <c r="AU21" s="220"/>
      <c r="AV21" s="220"/>
      <c r="AW21" s="220"/>
      <c r="AX21" s="220"/>
      <c r="AY21" s="220"/>
      <c r="AZ21" s="220"/>
      <c r="BA21" s="220"/>
      <c r="BB21" s="220"/>
      <c r="BC21" s="220"/>
      <c r="BD21" s="220"/>
      <c r="BE21" s="220"/>
      <c r="BF21" s="220"/>
      <c r="BG21" s="220"/>
      <c r="BH21" s="220"/>
      <c r="BI21" s="220"/>
      <c r="BJ21" s="220"/>
      <c r="BK21" s="220"/>
      <c r="BL21" s="220"/>
      <c r="BM21" s="220"/>
      <c r="BN21" s="220"/>
      <c r="BO21" s="220"/>
      <c r="BP21" s="220"/>
      <c r="BQ21" s="220"/>
      <c r="BR21" s="220"/>
      <c r="BS21" s="220"/>
      <c r="BT21" s="220"/>
      <c r="BU21" s="220"/>
      <c r="BV21" s="220"/>
      <c r="BW21" s="220"/>
      <c r="BX21" s="220"/>
      <c r="BY21" s="220"/>
      <c r="BZ21" s="220"/>
      <c r="CA21" s="220"/>
      <c r="CB21" s="220"/>
      <c r="CC21" s="220"/>
      <c r="CD21" s="220"/>
      <c r="CE21" s="220"/>
      <c r="CF21" s="220"/>
      <c r="CG21" s="220"/>
      <c r="CH21" s="220"/>
      <c r="CI21" s="220"/>
      <c r="CJ21" s="220"/>
      <c r="CK21" s="220"/>
      <c r="CL21" s="220"/>
      <c r="CM21" s="220"/>
      <c r="CN21" s="220"/>
      <c r="CO21" s="220"/>
      <c r="CP21" s="220"/>
      <c r="CQ21" s="220"/>
      <c r="CR21" s="220"/>
      <c r="CS21" s="220"/>
      <c r="CT21" s="220"/>
      <c r="CU21" s="220"/>
      <c r="CV21" s="220"/>
      <c r="CW21" s="220"/>
      <c r="CX21" s="220"/>
      <c r="CY21" s="220"/>
      <c r="CZ21" s="220"/>
      <c r="DA21" s="220"/>
      <c r="DB21" s="220"/>
      <c r="DC21" s="220"/>
      <c r="DD21" s="220"/>
      <c r="DE21" s="220"/>
      <c r="DF21" s="220"/>
      <c r="DG21" s="220"/>
      <c r="DH21" s="220"/>
      <c r="DI21" s="220"/>
      <c r="DJ21" s="220"/>
      <c r="DK21" s="220"/>
      <c r="DL21" s="220"/>
      <c r="DM21" s="220"/>
      <c r="DN21" s="220"/>
      <c r="DO21" s="220"/>
      <c r="DP21" s="220"/>
      <c r="DQ21" s="220"/>
      <c r="DR21" s="220"/>
      <c r="DS21" s="220"/>
      <c r="DT21" s="220"/>
      <c r="DU21" s="220"/>
      <c r="DV21" s="220"/>
      <c r="DW21" s="220"/>
      <c r="DX21" s="220"/>
      <c r="DY21" s="220"/>
      <c r="DZ21" s="220"/>
      <c r="EA21" s="220"/>
      <c r="EB21" s="220"/>
      <c r="EC21" s="220"/>
      <c r="ED21" s="220"/>
      <c r="EE21" s="220"/>
      <c r="EF21" s="220"/>
      <c r="EG21" s="220"/>
      <c r="EH21" s="220"/>
      <c r="EI21" s="220"/>
      <c r="EJ21" s="220"/>
      <c r="EK21" s="220"/>
      <c r="EL21" s="220"/>
      <c r="EM21" s="220"/>
      <c r="EN21" s="220"/>
      <c r="EO21" s="220"/>
      <c r="EP21" s="220"/>
      <c r="EQ21" s="220"/>
      <c r="ER21" s="220"/>
      <c r="ES21" s="220"/>
      <c r="ET21" s="220"/>
      <c r="EU21" s="220"/>
      <c r="EV21" s="220"/>
      <c r="EW21" s="220"/>
      <c r="EX21" s="220"/>
      <c r="EY21" s="220"/>
      <c r="EZ21" s="220"/>
      <c r="FA21" s="220"/>
      <c r="FB21" s="220"/>
      <c r="FC21" s="220"/>
      <c r="FD21" s="220"/>
      <c r="FE21" s="220"/>
      <c r="FF21" s="220"/>
      <c r="FG21" s="220"/>
      <c r="FH21" s="220"/>
      <c r="FI21" s="220"/>
      <c r="FJ21" s="220"/>
      <c r="FK21" s="220"/>
      <c r="FL21" s="220"/>
      <c r="FM21" s="220"/>
      <c r="FN21" s="220"/>
      <c r="FO21" s="220"/>
      <c r="FP21" s="220"/>
      <c r="FQ21" s="220"/>
      <c r="FR21" s="220"/>
      <c r="FS21" s="220"/>
      <c r="FT21" s="220"/>
      <c r="FU21" s="220"/>
      <c r="FV21" s="220"/>
      <c r="FW21" s="220"/>
      <c r="FX21" s="220"/>
      <c r="FY21" s="220"/>
      <c r="FZ21" s="220"/>
      <c r="GA21" s="220"/>
      <c r="GB21" s="220"/>
      <c r="GC21" s="220"/>
      <c r="GD21" s="220"/>
      <c r="GE21" s="220"/>
      <c r="GF21" s="220"/>
      <c r="GG21" s="220"/>
      <c r="GH21" s="220"/>
      <c r="GI21" s="220"/>
      <c r="GJ21" s="220"/>
      <c r="GK21" s="220"/>
      <c r="GL21" s="220"/>
      <c r="GM21" s="220"/>
      <c r="GN21" s="220"/>
      <c r="GO21" s="220"/>
      <c r="GP21" s="220"/>
      <c r="GQ21" s="220"/>
      <c r="GR21" s="220"/>
      <c r="GS21" s="220"/>
      <c r="GT21" s="220"/>
      <c r="GU21" s="220"/>
      <c r="GV21" s="220"/>
      <c r="GW21" s="220"/>
      <c r="GX21" s="220"/>
      <c r="GY21" s="220"/>
      <c r="GZ21" s="220"/>
      <c r="HA21" s="220"/>
      <c r="HB21" s="220"/>
      <c r="HC21" s="220"/>
      <c r="HD21" s="220"/>
      <c r="HE21" s="220"/>
      <c r="HF21" s="220"/>
      <c r="HG21" s="220"/>
      <c r="HH21" s="220"/>
      <c r="HI21" s="220"/>
      <c r="HJ21" s="220"/>
      <c r="HK21" s="220"/>
      <c r="HL21" s="220"/>
      <c r="HM21" s="220"/>
      <c r="HN21" s="220"/>
      <c r="HO21" s="220"/>
      <c r="HP21" s="220"/>
      <c r="HQ21" s="220"/>
      <c r="HR21" s="220"/>
      <c r="HS21" s="220"/>
      <c r="HT21" s="220"/>
      <c r="HU21" s="220"/>
      <c r="HV21" s="220"/>
      <c r="HW21" s="220"/>
      <c r="HX21" s="220"/>
      <c r="HY21" s="220"/>
      <c r="HZ21" s="220"/>
      <c r="IA21" s="220"/>
      <c r="IB21" s="220"/>
      <c r="IC21" s="220"/>
      <c r="ID21" s="220"/>
      <c r="IE21" s="220"/>
      <c r="IF21" s="220"/>
      <c r="IG21" s="220"/>
      <c r="IH21" s="220"/>
      <c r="II21" s="220"/>
      <c r="IJ21" s="220"/>
      <c r="IK21" s="220"/>
      <c r="IL21" s="220"/>
      <c r="IM21" s="220"/>
      <c r="IN21" s="220"/>
      <c r="IO21" s="220"/>
      <c r="IP21" s="220"/>
      <c r="IQ21" s="220"/>
    </row>
    <row r="22" spans="1:256" ht="23.25" customHeight="1">
      <c r="A22"/>
      <c r="B22"/>
      <c r="C22"/>
      <c r="D22"/>
      <c r="E22"/>
      <c r="F22"/>
      <c r="G2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row>
    <row r="23" spans="1:256" ht="23.25" customHeight="1">
      <c r="A23"/>
      <c r="B23"/>
      <c r="C23"/>
      <c r="D23"/>
      <c r="E23"/>
      <c r="F23"/>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row>
    <row r="24" spans="1:256" ht="23.25" customHeight="1">
      <c r="A24"/>
      <c r="B24"/>
      <c r="C24"/>
      <c r="D24"/>
      <c r="E24"/>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row>
    <row r="25" spans="1:256" ht="23.25" customHeight="1">
      <c r="A25"/>
      <c r="B25"/>
      <c r="C25"/>
      <c r="D25"/>
      <c r="E25"/>
      <c r="F25"/>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row>
    <row r="26" spans="1:256" ht="23.25" customHeight="1">
      <c r="A26"/>
      <c r="B26"/>
      <c r="C26"/>
      <c r="D26"/>
      <c r="E26"/>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row>
    <row r="27" spans="1:256" ht="23.25" customHeight="1">
      <c r="A27"/>
      <c r="B27"/>
      <c r="C27"/>
      <c r="D27"/>
      <c r="E27"/>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row>
    <row r="28" spans="1:256" ht="23.25" customHeight="1">
      <c r="A28"/>
      <c r="B28"/>
      <c r="C28"/>
      <c r="D28"/>
      <c r="E28"/>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ht="23.25" customHeight="1">
      <c r="A29"/>
      <c r="B29"/>
      <c r="C29"/>
      <c r="D29"/>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pans="1:256" ht="23.25" customHeight="1">
      <c r="A30"/>
      <c r="B30"/>
      <c r="C30"/>
      <c r="D30"/>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row>
    <row r="31" spans="1:256" ht="23.25" customHeight="1">
      <c r="A31"/>
      <c r="B31"/>
      <c r="C3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23.25" customHeight="1">
      <c r="A32"/>
      <c r="B32"/>
      <c r="C32"/>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23.25" customHeight="1">
      <c r="A33"/>
      <c r="B33"/>
      <c r="C33"/>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23.25" customHeight="1">
      <c r="A34"/>
      <c r="B34"/>
      <c r="C34"/>
      <c r="D34"/>
      <c r="E34"/>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ht="23.25" customHeight="1">
      <c r="A35"/>
      <c r="B35"/>
      <c r="C35"/>
      <c r="D35"/>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row>
    <row r="36" spans="1:256" ht="23.25" customHeight="1">
      <c r="A36"/>
      <c r="B36"/>
      <c r="C36"/>
      <c r="D36"/>
      <c r="E36"/>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row>
    <row r="37" spans="1:256" ht="23.25" customHeight="1">
      <c r="A37"/>
      <c r="B37"/>
      <c r="C37"/>
      <c r="D37"/>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row>
    <row r="38" spans="1:256" ht="23.25" customHeight="1">
      <c r="A38"/>
      <c r="B38"/>
      <c r="C38"/>
      <c r="D38"/>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row>
    <row r="39" spans="1:256" ht="23.25" customHeight="1">
      <c r="A39"/>
      <c r="B39"/>
      <c r="C39"/>
      <c r="D39"/>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row>
    <row r="40" spans="1:256" ht="23.25" customHeight="1">
      <c r="A40"/>
      <c r="B40"/>
      <c r="C40"/>
      <c r="D40"/>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row>
  </sheetData>
  <sheetProtection formatCells="0" formatColumns="0" formatRows="0"/>
  <mergeCells count="6">
    <mergeCell ref="G4:G5"/>
    <mergeCell ref="H4:H5"/>
    <mergeCell ref="A4:C4"/>
    <mergeCell ref="D4:D5"/>
    <mergeCell ref="E4:E5"/>
    <mergeCell ref="F4:F5"/>
  </mergeCells>
  <phoneticPr fontId="0" type="noConversion"/>
  <printOptions horizontalCentered="1"/>
  <pageMargins left="0.79" right="0.79" top="0.79" bottom="0.79" header="0.5" footer="0.5"/>
  <pageSetup paperSize="9" scale="90" orientation="landscape" useFirstPageNumber="1" horizontalDpi="300" verticalDpi="300"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20</vt:i4>
      </vt:variant>
      <vt:variant>
        <vt:lpstr>命名范围</vt:lpstr>
      </vt:variant>
      <vt:variant>
        <vt:i4>25</vt:i4>
      </vt:variant>
    </vt:vector>
  </HeadingPairs>
  <TitlesOfParts>
    <vt:vector size="45" baseType="lpstr">
      <vt:lpstr>部门预算收支总体情况表</vt:lpstr>
      <vt:lpstr>部门收入总体情况表</vt:lpstr>
      <vt:lpstr>部门支出总体情况表</vt:lpstr>
      <vt:lpstr>部门支出总表（分类）</vt:lpstr>
      <vt:lpstr>支出预算明细表—工资福利支出</vt:lpstr>
      <vt:lpstr>支出预算明细表—一般商品和服务支出</vt:lpstr>
      <vt:lpstr>支出预算明细表—对个人和家庭的补助</vt:lpstr>
      <vt:lpstr>财政拨款收支总表 </vt:lpstr>
      <vt:lpstr>一般公共预算支出情况表</vt:lpstr>
      <vt:lpstr>一般公共预算基本支出情况表</vt:lpstr>
      <vt:lpstr>一般公共预算支出明细表—工资福利支出</vt:lpstr>
      <vt:lpstr>一般公共预算支出明细表—一般商品和服务支出</vt:lpstr>
      <vt:lpstr>一般公共预算支出明细表—对个人和家庭的补助</vt:lpstr>
      <vt:lpstr>政府性基金</vt:lpstr>
      <vt:lpstr>财政专户管理的非税拨款</vt:lpstr>
      <vt:lpstr>经费拨款</vt:lpstr>
      <vt:lpstr>专项资金预算汇总表</vt:lpstr>
      <vt:lpstr>三公经费预算表</vt:lpstr>
      <vt:lpstr>项目支出绩效目标表</vt:lpstr>
      <vt:lpstr>整体绩效目标表</vt:lpstr>
      <vt:lpstr>部门预算收支总体情况表!Print_Area</vt:lpstr>
      <vt:lpstr>'财政拨款收支总表 '!Print_Area</vt:lpstr>
      <vt:lpstr>三公经费预算表!Print_Area</vt:lpstr>
      <vt:lpstr>项目支出绩效目标表!Print_Area</vt:lpstr>
      <vt:lpstr>整体绩效目标表!Print_Area</vt:lpstr>
      <vt:lpstr>部门收入总体情况表!Print_Titles</vt:lpstr>
      <vt:lpstr>部门预算收支总体情况表!Print_Titles</vt:lpstr>
      <vt:lpstr>'部门支出总表（分类）'!Print_Titles</vt:lpstr>
      <vt:lpstr>部门支出总体情况表!Print_Titles</vt:lpstr>
      <vt:lpstr>'财政拨款收支总表 '!Print_Titles</vt:lpstr>
      <vt:lpstr>财政专户管理的非税拨款!Print_Titles</vt:lpstr>
      <vt:lpstr>经费拨款!Print_Titles</vt:lpstr>
      <vt:lpstr>三公经费预算表!Print_Titles</vt:lpstr>
      <vt:lpstr>项目支出绩效目标表!Print_Titles</vt:lpstr>
      <vt:lpstr>一般公共预算基本支出情况表!Print_Titles</vt:lpstr>
      <vt:lpstr>一般公共预算支出明细表—对个人和家庭的补助!Print_Titles</vt:lpstr>
      <vt:lpstr>一般公共预算支出明细表—工资福利支出!Print_Titles</vt:lpstr>
      <vt:lpstr>一般公共预算支出明细表—一般商品和服务支出!Print_Titles</vt:lpstr>
      <vt:lpstr>一般公共预算支出情况表!Print_Titles</vt:lpstr>
      <vt:lpstr>整体绩效目标表!Print_Titles</vt:lpstr>
      <vt:lpstr>政府性基金!Print_Titles</vt:lpstr>
      <vt:lpstr>支出预算明细表—对个人和家庭的补助!Print_Titles</vt:lpstr>
      <vt:lpstr>支出预算明细表—工资福利支出!Print_Titles</vt:lpstr>
      <vt:lpstr>支出预算明细表—一般商品和服务支出!Print_Titles</vt:lpstr>
      <vt:lpstr>专项资金预算汇总表!Print_Titles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2018-02-01T13:53:04Z</cp:lastPrinted>
  <dcterms:created xsi:type="dcterms:W3CDTF">2017-10-15T02:41:03Z</dcterms:created>
  <dcterms:modified xsi:type="dcterms:W3CDTF">2018-02-01T13:53:42Z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2052-10.1.0.6749</vt:lpwstr>
  </property>
  <property fmtid="{D5CDD505-2E9C-101B-9397-08002B2CF9AE}" pid="3" name="EDOID">
    <vt:i4>11669448</vt:i4>
  </property>
</Properties>
</file>